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35" windowHeight="9300" activeTab="2"/>
  </bookViews>
  <sheets>
    <sheet name="Instructions" sheetId="1" r:id="rId1"/>
    <sheet name="Area of expertise" sheetId="2" r:id="rId2"/>
    <sheet name="Checklist for submission" sheetId="3" r:id="rId3"/>
  </sheets>
  <definedNames>
    <definedName name="_xlnm.Print_Area" localSheetId="1">'Area of expertise'!$B$1:$L$163</definedName>
    <definedName name="_xlnm.Print_Area" localSheetId="2">'Checklist for submission'!$A$1:$K$38</definedName>
    <definedName name="_xlnm.Print_Area" localSheetId="0">'Instructions'!$B$2:$C$24</definedName>
  </definedNames>
  <calcPr fullCalcOnLoad="1"/>
</workbook>
</file>

<file path=xl/sharedStrings.xml><?xml version="1.0" encoding="utf-8"?>
<sst xmlns="http://schemas.openxmlformats.org/spreadsheetml/2006/main" count="296" uniqueCount="170">
  <si>
    <t>Mapping scientific/practical expertise and thematic interest</t>
  </si>
  <si>
    <t>I</t>
  </si>
  <si>
    <t xml:space="preserve">Themes with territorial dimension </t>
  </si>
  <si>
    <t>III</t>
  </si>
  <si>
    <t>Policy knowledge</t>
  </si>
  <si>
    <t>Methodological expertise</t>
  </si>
  <si>
    <t>IV</t>
  </si>
  <si>
    <t>Expertise in relevant methods</t>
  </si>
  <si>
    <t>Strategy building for territories</t>
  </si>
  <si>
    <t>Spatial scenarios and vision development</t>
  </si>
  <si>
    <t>Territorial Impact Assessment</t>
  </si>
  <si>
    <t>Strategic Impact Assessment</t>
  </si>
  <si>
    <t>Environmental Impact Assessment</t>
  </si>
  <si>
    <t>Econometric modelling</t>
  </si>
  <si>
    <t>Corine data based analysis</t>
  </si>
  <si>
    <t>Qualitative methods</t>
  </si>
  <si>
    <t>Lisbon/Gothenburg strategy</t>
  </si>
  <si>
    <t>Competition Policy and Internal Market</t>
  </si>
  <si>
    <t>Cohesion Policy</t>
  </si>
  <si>
    <t>Employment and Social Affairs Policy</t>
  </si>
  <si>
    <t>Transport Policy</t>
  </si>
  <si>
    <t>Integrated Maritime Policy</t>
  </si>
  <si>
    <t>Common Agricultural Policy and Rural Development Policy</t>
  </si>
  <si>
    <t>Sustainable Development Strategy</t>
  </si>
  <si>
    <t>Research and Innovation Policy</t>
  </si>
  <si>
    <t>Cultural Policy</t>
  </si>
  <si>
    <t>Neighbourhood Policy</t>
  </si>
  <si>
    <t>Integrated Urban Policy</t>
  </si>
  <si>
    <t>Key EU policy dossiers</t>
  </si>
  <si>
    <t>Territorial/regional development</t>
  </si>
  <si>
    <t>Balanced regional development</t>
  </si>
  <si>
    <t>Polycentric development</t>
  </si>
  <si>
    <t>Development along corridors</t>
  </si>
  <si>
    <t>Urban-rural relations/partnership</t>
  </si>
  <si>
    <t xml:space="preserve">Accessibility of/to territories </t>
  </si>
  <si>
    <t>Connectivity of/to territories</t>
  </si>
  <si>
    <t>Development of metropolitan urban regions</t>
  </si>
  <si>
    <t xml:space="preserve">Roles of small and medium sized towns and cities  </t>
  </si>
  <si>
    <t>Urban renewal/regeneration</t>
  </si>
  <si>
    <t>Rehabilitation of industrial sites and contaminated land</t>
  </si>
  <si>
    <t xml:space="preserve">Urban neighbourhoods </t>
  </si>
  <si>
    <t>Village development</t>
  </si>
  <si>
    <t xml:space="preserve">Urban development </t>
  </si>
  <si>
    <t xml:space="preserve">Rural development </t>
  </si>
  <si>
    <t>Diversity of rural areas</t>
  </si>
  <si>
    <t xml:space="preserve">Integrated rural development </t>
  </si>
  <si>
    <t>Diversification of activities</t>
  </si>
  <si>
    <t>Service provision</t>
  </si>
  <si>
    <t>Cultural amenities</t>
  </si>
  <si>
    <t>Mountain regions</t>
  </si>
  <si>
    <t>Coastal zones</t>
  </si>
  <si>
    <t>Islands</t>
  </si>
  <si>
    <t>Outermost regions</t>
  </si>
  <si>
    <t>Sparsely and very sparsely populated areas</t>
  </si>
  <si>
    <t>Border regions</t>
  </si>
  <si>
    <t>EU external border regions</t>
  </si>
  <si>
    <t xml:space="preserve">Development of specific types of regions </t>
  </si>
  <si>
    <t>Territorial cooperation</t>
  </si>
  <si>
    <t xml:space="preserve">Urban cooperation in thematic networks </t>
  </si>
  <si>
    <t>Urban cooperation in clusters (e.g. Polycentric urban regions/cities)</t>
  </si>
  <si>
    <t>Rural-urban partnership</t>
  </si>
  <si>
    <t>Cross border cooperation</t>
  </si>
  <si>
    <t>Transnational cooperation</t>
  </si>
  <si>
    <t>Interregional cooperation</t>
  </si>
  <si>
    <t>Cooperation across external EU borders</t>
  </si>
  <si>
    <t>Territorial governance</t>
  </si>
  <si>
    <t>Horizontal coordination</t>
  </si>
  <si>
    <t>Multilevel governance</t>
  </si>
  <si>
    <t>Governance frameworks</t>
  </si>
  <si>
    <t>II</t>
  </si>
  <si>
    <t>Economic development</t>
  </si>
  <si>
    <t>Innovation</t>
  </si>
  <si>
    <t>Knowledge economy</t>
  </si>
  <si>
    <t>SME and entrepreneurship</t>
  </si>
  <si>
    <t>R&amp;D support</t>
  </si>
  <si>
    <t>Technological networks/clusters</t>
  </si>
  <si>
    <t>Globalisation</t>
  </si>
  <si>
    <t>Urban/regional competitiveness</t>
  </si>
  <si>
    <t>Social development</t>
  </si>
  <si>
    <t>Demography and migration</t>
  </si>
  <si>
    <t>Employment and labour market issues &amp; Human resources</t>
  </si>
  <si>
    <t>Social capital</t>
  </si>
  <si>
    <t>Housing and neighbourhoods</t>
  </si>
  <si>
    <t>Social infrastructure</t>
  </si>
  <si>
    <t>Social integration/exclusion</t>
  </si>
  <si>
    <t>Environment</t>
  </si>
  <si>
    <t>Climate change, mitigation and adaptation</t>
  </si>
  <si>
    <t>Natural landscapes</t>
  </si>
  <si>
    <t>Conservation and management of natural resources</t>
  </si>
  <si>
    <t>Natural and technological hazards and risk prevention</t>
  </si>
  <si>
    <t>Bio-geographical regions and biodiversity development</t>
  </si>
  <si>
    <t>NATURA 2000 sites</t>
  </si>
  <si>
    <t>Urban environment</t>
  </si>
  <si>
    <t>Agriculture</t>
  </si>
  <si>
    <t>Subsistence agriculture</t>
  </si>
  <si>
    <t>Multi-functional</t>
  </si>
  <si>
    <t>Transport</t>
  </si>
  <si>
    <t>Motorways and roads</t>
  </si>
  <si>
    <t>Railways</t>
  </si>
  <si>
    <t>Air and airports</t>
  </si>
  <si>
    <t>Sea transport and ports</t>
  </si>
  <si>
    <t>Multimodal transport</t>
  </si>
  <si>
    <t>Urban transport</t>
  </si>
  <si>
    <t>Energy</t>
  </si>
  <si>
    <t>Energy dependency and efficiency</t>
  </si>
  <si>
    <t xml:space="preserve">Renewable energy opportunities </t>
  </si>
  <si>
    <t xml:space="preserve">Roll out of ICT </t>
  </si>
  <si>
    <t>ICT as development factor</t>
  </si>
  <si>
    <t>Culture</t>
  </si>
  <si>
    <t>Cultural landscapes</t>
  </si>
  <si>
    <t>Culture as development asset</t>
  </si>
  <si>
    <t xml:space="preserve"> Transport modelling</t>
  </si>
  <si>
    <r>
      <t>Environmental Policy and 7</t>
    </r>
    <r>
      <rPr>
        <vertAlign val="superscript"/>
        <sz val="11"/>
        <rFont val="Arial"/>
        <family val="2"/>
      </rPr>
      <t>th</t>
    </r>
    <r>
      <rPr>
        <sz val="11"/>
        <rFont val="Arial"/>
        <family val="2"/>
      </rPr>
      <t xml:space="preserve"> Environmental Action Programme</t>
    </r>
  </si>
  <si>
    <t>Information and communication technology (ICT)</t>
  </si>
  <si>
    <t xml:space="preserve">Contact person </t>
  </si>
  <si>
    <t>Address</t>
  </si>
  <si>
    <t>Postal code</t>
  </si>
  <si>
    <t>Town</t>
  </si>
  <si>
    <t>Country</t>
  </si>
  <si>
    <t>Phone (office)</t>
  </si>
  <si>
    <t>Fax</t>
  </si>
  <si>
    <t>E-mail</t>
  </si>
  <si>
    <t>Special expertise</t>
  </si>
  <si>
    <t>Date, location</t>
  </si>
  <si>
    <t>Protection and preservation of cultural heritage</t>
  </si>
  <si>
    <r>
      <t xml:space="preserve">ESPON 2013 Programme 
</t>
    </r>
    <r>
      <rPr>
        <b/>
        <i/>
        <sz val="11"/>
        <rFont val="Arial"/>
        <family val="2"/>
      </rPr>
      <t>The European Observation Network on Territorial Development and Cohesion</t>
    </r>
  </si>
  <si>
    <t>Territorial development aspects/issues</t>
  </si>
  <si>
    <t>o</t>
  </si>
  <si>
    <t>CV is attached</t>
  </si>
  <si>
    <t>The applicant has verified the compliance of the application with the eligibility criteria of the ESPON 2013 programme described in the Programme Manual and in the text of the call.</t>
  </si>
  <si>
    <r>
      <t>All documents are in the working language of the Programme (</t>
    </r>
    <r>
      <rPr>
        <u val="single"/>
        <sz val="11"/>
        <rFont val="Arial"/>
        <family val="2"/>
      </rPr>
      <t>English</t>
    </r>
    <r>
      <rPr>
        <sz val="11"/>
        <rFont val="Arial"/>
        <family val="2"/>
      </rPr>
      <t>).</t>
    </r>
  </si>
  <si>
    <r>
      <t xml:space="preserve">The </t>
    </r>
    <r>
      <rPr>
        <u val="single"/>
        <sz val="11"/>
        <rFont val="Arial"/>
        <family val="2"/>
      </rPr>
      <t>paper version is</t>
    </r>
    <r>
      <rPr>
        <sz val="11"/>
        <rFont val="Arial"/>
        <family val="2"/>
      </rPr>
      <t xml:space="preserve"> in the form of a ring binder to ease photocopying by the CU.</t>
    </r>
  </si>
  <si>
    <t>GENERAL INSTRUCTIONS FOR FILLING IN THE APPLICATION FORM</t>
  </si>
  <si>
    <t>This Application Form is part of the “application pack” for ESPON 2013 applicants.</t>
  </si>
  <si>
    <t>Before filling in this form, please also read all programme related documents, especially:</t>
  </si>
  <si>
    <t>1)</t>
  </si>
  <si>
    <t>the ESPON 2013 Operational Programme and</t>
  </si>
  <si>
    <t>2)</t>
  </si>
  <si>
    <t>Paper version</t>
  </si>
  <si>
    <t xml:space="preserve">Please send TWO PAPER VERSIONS of the application: one ORIGINAL and one COPY of the original.
</t>
  </si>
  <si>
    <t>Electronic version</t>
  </si>
  <si>
    <t>l
l</t>
  </si>
  <si>
    <t>info@espon.eu</t>
  </si>
  <si>
    <t>Technical instructions</t>
  </si>
  <si>
    <t>•</t>
  </si>
  <si>
    <t>Before filling in the form, please set your Macro security level on "low". This can be done by going to Tools&gt; Macros&gt; Security&gt; low.) If you set in on Medium or High, it will not be possible to fill in correctly the form.</t>
  </si>
  <si>
    <t>the Programme Manual on Priority 1 - Call for Interest on the Knowledge Support System</t>
  </si>
  <si>
    <t>• The Application Form must be fully completed, printed out, dated, signed and stamped (if available) by the candidate;
• All sheets of the Application Form have to be submitted;
• The filled in Template for CV must be attached to the Application Form with annexes (if relevant);
• Two paper versions of the Application, one original and one copy of the original have to be submitted to the ESPON CU;
• Please send the Application by mail/courier to the ESPON Coordination Unit (ESPON CU) at the latest by the end date of the call. This will be checked through the date of postal stamp on the envelope.</t>
  </si>
  <si>
    <t>Applicants are asked to complete the white fields of this Application Form and to tick on the relevant boxes.</t>
  </si>
  <si>
    <t>In order to tick the boxes, please just move your mouse over the cell and click with the left button of your mouse. A tick will appear automatically. Do not digit anything into the boxes.</t>
  </si>
  <si>
    <t>Application Forms with error messages or with uncompleted sections will automatically be declared ineligible.</t>
  </si>
  <si>
    <r>
      <t xml:space="preserve">The </t>
    </r>
    <r>
      <rPr>
        <b/>
        <sz val="11"/>
        <rFont val="Arial"/>
        <family val="2"/>
      </rPr>
      <t>ESPON CU adress</t>
    </r>
    <r>
      <rPr>
        <sz val="11"/>
        <rFont val="Arial"/>
        <family val="2"/>
      </rPr>
      <t xml:space="preserve"> is the following:
ESPON Coordination Unit
CRP HT – BP 144 
L-4221 Esch sur Alzette
Luxembourg</t>
    </r>
  </si>
  <si>
    <t>The paper application is dated, signed and stamped (if available) by the applicant.</t>
  </si>
  <si>
    <t>TWO PAPER VERSIONS of the application: one ORIGINAL and one COPY of the original are submitted to the ESPON CU by the end date of the call at the latest (date of the post stamp).</t>
  </si>
  <si>
    <t>APPLICATION FORM Priority 1 - Knowledge Support System
EXPERTS FOR ESPON 2013 Programme SOUNDING BOARDS</t>
  </si>
  <si>
    <t>Name</t>
  </si>
  <si>
    <t>Stamp</t>
  </si>
  <si>
    <t>Checklist for submission</t>
  </si>
  <si>
    <t>Grey fields are not to be completed.</t>
  </si>
  <si>
    <r>
      <t xml:space="preserve">Please tick the categories below that best express your scientific/practical expertise and thematic interest.
Your indication will be included in the KSS database. It will be used as a first indication of your special expertise and interest in relation to future themes of ESPON applied research projects. The information included in your CV will also be considered in the selection procedure.  
</t>
    </r>
    <r>
      <rPr>
        <sz val="5"/>
        <rFont val="Arial Narrow"/>
        <family val="2"/>
      </rPr>
      <t xml:space="preserve"> </t>
    </r>
    <r>
      <rPr>
        <sz val="11"/>
        <rFont val="Arial Narrow"/>
        <family val="2"/>
      </rPr>
      <t xml:space="preserve">
1. First, you tick your area of expertise/interest (</t>
    </r>
    <r>
      <rPr>
        <b/>
        <sz val="11"/>
        <rFont val="Arial Narrow"/>
        <family val="2"/>
      </rPr>
      <t>maximum 5 boxes in total</t>
    </r>
    <r>
      <rPr>
        <sz val="11"/>
        <rFont val="Arial Narrow"/>
        <family val="2"/>
      </rPr>
      <t xml:space="preserve">). AREA in BLUE.
2. Second, within areas of expertise you specify your speciality. AREA in GREEN (Please note, that the Green areas appear only after having selected the Blue areas)
There is no limit for ticking boxes on your special interest/preference; boxes are only active for the selected areas of expertise. At least one box has to be ticked. 
"CV is attached" box needs to be ticked first, in order to be able to select  your areas of expertise. 
</t>
    </r>
  </si>
  <si>
    <r>
      <t xml:space="preserve">The two above mentionned documents are available on the programme web site (www.espon.eu)
The </t>
    </r>
    <r>
      <rPr>
        <b/>
        <sz val="11"/>
        <rFont val="Arial"/>
        <family val="2"/>
      </rPr>
      <t>Application</t>
    </r>
    <r>
      <rPr>
        <sz val="11"/>
        <rFont val="Arial"/>
        <family val="2"/>
      </rPr>
      <t xml:space="preserve"> consists of 
• an </t>
    </r>
    <r>
      <rPr>
        <b/>
        <sz val="11"/>
        <rFont val="Arial"/>
        <family val="2"/>
      </rPr>
      <t xml:space="preserve">Application Form </t>
    </r>
    <r>
      <rPr>
        <sz val="11"/>
        <rFont val="Arial"/>
        <family val="2"/>
      </rPr>
      <t xml:space="preserve">(protected Excel file),
• a </t>
    </r>
    <r>
      <rPr>
        <b/>
        <sz val="11"/>
        <rFont val="Arial"/>
        <family val="2"/>
      </rPr>
      <t>Template for CV</t>
    </r>
    <r>
      <rPr>
        <sz val="11"/>
        <rFont val="Arial"/>
        <family val="2"/>
      </rPr>
      <t xml:space="preserve"> (Word document),
• </t>
    </r>
    <r>
      <rPr>
        <b/>
        <sz val="11"/>
        <rFont val="Arial"/>
        <family val="2"/>
      </rPr>
      <t>annexes</t>
    </r>
    <r>
      <rPr>
        <sz val="11"/>
        <rFont val="Arial"/>
        <family val="2"/>
      </rPr>
      <t xml:space="preserve"> (if relevant, e.g. list of publications).
The </t>
    </r>
    <r>
      <rPr>
        <b/>
        <sz val="11"/>
        <rFont val="Arial"/>
        <family val="2"/>
      </rPr>
      <t>application must be submitted in both, paper and electronic versions! The two versions need to be identical.</t>
    </r>
    <r>
      <rPr>
        <sz val="11"/>
        <rFont val="Arial"/>
        <family val="2"/>
      </rPr>
      <t xml:space="preserve">
</t>
    </r>
  </si>
  <si>
    <t>An electronic version of the completed Application Form (in .xls format, not in scanned version), the filled in CV template and annexes (if relevant) must be sent by e-mail to the CU  at the latest by the end date of the call at the following address:</t>
  </si>
  <si>
    <t xml:space="preserve">Please note that information indicated below shall be the details of the institution/expert to be contracted in case the expert is selected.  </t>
  </si>
  <si>
    <r>
      <t xml:space="preserve">Institution
</t>
    </r>
    <r>
      <rPr>
        <b/>
        <sz val="8"/>
        <rFont val="Arial"/>
        <family val="2"/>
      </rPr>
      <t>(only if institution is to be contracted)</t>
    </r>
  </si>
  <si>
    <t>(Please provide a CV in EUROPASS format. Template is attached in the applicant's package)</t>
  </si>
  <si>
    <r>
      <t xml:space="preserve">In order to tick the boxes here underneath, please just move your mouse over the cell and click with the left button of your mouse. A tick will appear automatically. Do not put any digits into the boxes.
</t>
    </r>
    <r>
      <rPr>
        <sz val="9"/>
        <rFont val="Arial"/>
        <family val="2"/>
      </rPr>
      <t>Please make sure that you have fulfilled the requirements listed below before submitting the documents.</t>
    </r>
  </si>
  <si>
    <t>The paper versions include the completed Application Form, filled in CV (in the provided template format) and the relevant annexes (e.g. list of publications) in one single package/envelope.</t>
  </si>
  <si>
    <t>The applicant has veryfied that all fields have been filled in and no error messages appear.</t>
  </si>
  <si>
    <t>One electronic version of the completed application is submitted via e-mail to info@espon.eu by the end date of the call at the latest.</t>
  </si>
  <si>
    <t>Identical applications are submitted by electronic and paper version.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</si>
</sst>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
    <numFmt numFmtId="199" formatCode="\1;;0;&quot;1&quot;"/>
    <numFmt numFmtId="200" formatCode="[$€-2]\ #,##0.00;[Red]\-[$€-2]\ #,##0.00"/>
    <numFmt numFmtId="201" formatCode="#,##0\ _F"/>
    <numFmt numFmtId="202" formatCode="#,##0.00\ _F"/>
    <numFmt numFmtId="203" formatCode="[$-407]dddd\,\ d\.\ mmmm\ yyyy"/>
    <numFmt numFmtId="204" formatCode="&quot;Ja&quot;;&quot;Ja&quot;;&quot;Nein&quot;"/>
    <numFmt numFmtId="205" formatCode="&quot;Wahr&quot;;&quot;Wahr&quot;;&quot;Falsch&quot;"/>
    <numFmt numFmtId="206" formatCode="&quot;Ein&quot;;&quot;Ein&quot;;&quot;Aus&quot;"/>
    <numFmt numFmtId="207" formatCode="#,##0.00\ [$€-140C]"/>
    <numFmt numFmtId="208" formatCode="[$€-2]\ #,##0.00"/>
    <numFmt numFmtId="209" formatCode="mm/dd/yyyy;@"/>
    <numFmt numFmtId="210" formatCode="yyyy\-mm\-dd;@"/>
    <numFmt numFmtId="211" formatCode="#,##0.00\ [$€-1007]"/>
    <numFmt numFmtId="212" formatCode="#,##0.00_ ;[Red]\-#,##0.00\ "/>
  </numFmts>
  <fonts count="44">
    <font>
      <sz val="10"/>
      <name val="Arial"/>
      <family val="0"/>
    </font>
    <font>
      <sz val="11"/>
      <name val="Arial"/>
      <family val="2"/>
    </font>
    <font>
      <b/>
      <sz val="11"/>
      <name val="Arial"/>
      <family val="2"/>
    </font>
    <font>
      <u val="single"/>
      <sz val="10"/>
      <color indexed="12"/>
      <name val="Arial"/>
      <family val="0"/>
    </font>
    <font>
      <u val="single"/>
      <sz val="10"/>
      <color indexed="36"/>
      <name val="Arial"/>
      <family val="0"/>
    </font>
    <font>
      <vertAlign val="superscript"/>
      <sz val="11"/>
      <name val="Arial"/>
      <family val="2"/>
    </font>
    <font>
      <sz val="8"/>
      <name val="Arial"/>
      <family val="0"/>
    </font>
    <font>
      <b/>
      <sz val="12"/>
      <name val="Arial"/>
      <family val="2"/>
    </font>
    <font>
      <sz val="12"/>
      <name val="Arial Narrow"/>
      <family val="2"/>
    </font>
    <font>
      <b/>
      <i/>
      <sz val="11"/>
      <name val="Arial"/>
      <family val="2"/>
    </font>
    <font>
      <b/>
      <sz val="10"/>
      <name val="Arial"/>
      <family val="2"/>
    </font>
    <font>
      <sz val="11"/>
      <name val="Arial Narrow"/>
      <family val="2"/>
    </font>
    <font>
      <sz val="11"/>
      <name val="Wingdings"/>
      <family val="0"/>
    </font>
    <font>
      <b/>
      <sz val="11"/>
      <name val="Wingdings"/>
      <family val="0"/>
    </font>
    <font>
      <b/>
      <sz val="11"/>
      <color indexed="10"/>
      <name val="Arial"/>
      <family val="2"/>
    </font>
    <font>
      <sz val="11"/>
      <color indexed="9"/>
      <name val="Arial"/>
      <family val="2"/>
    </font>
    <font>
      <i/>
      <sz val="9"/>
      <name val="Arial"/>
      <family val="2"/>
    </font>
    <font>
      <sz val="11"/>
      <color indexed="22"/>
      <name val="Arial"/>
      <family val="0"/>
    </font>
    <font>
      <sz val="11"/>
      <color indexed="55"/>
      <name val="Arial"/>
      <family val="2"/>
    </font>
    <font>
      <u val="single"/>
      <sz val="11"/>
      <name val="Arial"/>
      <family val="2"/>
    </font>
    <font>
      <sz val="11"/>
      <color indexed="12"/>
      <name val="Arial"/>
      <family val="0"/>
    </font>
    <font>
      <sz val="11"/>
      <color indexed="10"/>
      <name val="Arial"/>
      <family val="0"/>
    </font>
    <font>
      <u val="single"/>
      <sz val="11"/>
      <color indexed="12"/>
      <name val="Arial"/>
      <family val="0"/>
    </font>
    <font>
      <sz val="9"/>
      <name val="Arial"/>
      <family val="2"/>
    </font>
    <font>
      <b/>
      <sz val="11"/>
      <name val="Arial Narrow"/>
      <family val="2"/>
    </font>
    <font>
      <sz val="5"/>
      <name val="Arial Narrow"/>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style="medium"/>
      <top style="thin"/>
      <bottom style="thin"/>
    </border>
    <border>
      <left style="thin"/>
      <right style="medium"/>
      <top style="thin"/>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0" borderId="2" applyNumberFormat="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1" fillId="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 fillId="0" borderId="0" applyNumberFormat="0" applyFill="0" applyBorder="0" applyAlignment="0" applyProtection="0"/>
    <xf numFmtId="0" fontId="3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23" borderId="9" applyNumberFormat="0" applyAlignment="0" applyProtection="0"/>
  </cellStyleXfs>
  <cellXfs count="107">
    <xf numFmtId="0" fontId="0" fillId="0" borderId="0" xfId="0" applyAlignment="1">
      <alignment/>
    </xf>
    <xf numFmtId="0" fontId="1" fillId="0" borderId="0" xfId="0" applyFont="1" applyAlignment="1">
      <alignment/>
    </xf>
    <xf numFmtId="0" fontId="2" fillId="20" borderId="0" xfId="0" applyFont="1" applyFill="1" applyAlignment="1">
      <alignment/>
    </xf>
    <xf numFmtId="0" fontId="1" fillId="20" borderId="0" xfId="0" applyFont="1" applyFill="1" applyAlignment="1">
      <alignment/>
    </xf>
    <xf numFmtId="0" fontId="1" fillId="20" borderId="0" xfId="0" applyFont="1" applyFill="1" applyAlignment="1">
      <alignment wrapText="1"/>
    </xf>
    <xf numFmtId="0" fontId="2" fillId="24" borderId="0" xfId="0" applyFont="1" applyFill="1" applyAlignment="1">
      <alignment horizontal="left" vertical="top"/>
    </xf>
    <xf numFmtId="0" fontId="1" fillId="24" borderId="0" xfId="0" applyFont="1" applyFill="1" applyAlignment="1">
      <alignment vertical="top"/>
    </xf>
    <xf numFmtId="0" fontId="1" fillId="20" borderId="0" xfId="0" applyFont="1" applyFill="1" applyAlignment="1">
      <alignment vertical="top"/>
    </xf>
    <xf numFmtId="0" fontId="2" fillId="20" borderId="0" xfId="0" applyFont="1" applyFill="1" applyAlignment="1">
      <alignment vertical="top"/>
    </xf>
    <xf numFmtId="0" fontId="1" fillId="20" borderId="0" xfId="0" applyFont="1" applyFill="1" applyBorder="1" applyAlignment="1">
      <alignment/>
    </xf>
    <xf numFmtId="0" fontId="1" fillId="25" borderId="0" xfId="0" applyFont="1" applyFill="1" applyBorder="1" applyAlignment="1">
      <alignment/>
    </xf>
    <xf numFmtId="0" fontId="2" fillId="25" borderId="0" xfId="0" applyFont="1" applyFill="1" applyBorder="1" applyAlignment="1">
      <alignment horizontal="center"/>
    </xf>
    <xf numFmtId="0" fontId="1" fillId="25" borderId="0" xfId="0" applyFont="1" applyFill="1" applyAlignment="1">
      <alignment/>
    </xf>
    <xf numFmtId="0" fontId="7" fillId="20" borderId="0" xfId="0" applyFont="1" applyFill="1" applyAlignment="1">
      <alignment horizontal="right" vertical="top"/>
    </xf>
    <xf numFmtId="0" fontId="12" fillId="0" borderId="0" xfId="0" applyFont="1" applyAlignment="1">
      <alignment/>
    </xf>
    <xf numFmtId="0" fontId="12" fillId="20" borderId="0" xfId="0" applyFont="1" applyFill="1" applyAlignment="1">
      <alignment vertical="top"/>
    </xf>
    <xf numFmtId="0" fontId="13" fillId="24" borderId="0" xfId="0" applyFont="1" applyFill="1" applyAlignment="1" applyProtection="1">
      <alignment horizontal="center" vertical="center"/>
      <protection locked="0"/>
    </xf>
    <xf numFmtId="0" fontId="13" fillId="25" borderId="0" xfId="0" applyFont="1" applyFill="1" applyAlignment="1" applyProtection="1">
      <alignment horizontal="center" vertical="center"/>
      <protection locked="0"/>
    </xf>
    <xf numFmtId="0" fontId="13" fillId="20" borderId="0" xfId="0" applyFont="1" applyFill="1" applyAlignment="1" applyProtection="1">
      <alignment horizontal="right"/>
      <protection locked="0"/>
    </xf>
    <xf numFmtId="0" fontId="15" fillId="0" borderId="0" xfId="0" applyFont="1" applyAlignment="1">
      <alignment/>
    </xf>
    <xf numFmtId="0" fontId="2" fillId="20" borderId="0" xfId="0" applyFont="1" applyFill="1" applyAlignment="1" applyProtection="1">
      <alignment/>
      <protection locked="0"/>
    </xf>
    <xf numFmtId="0" fontId="1" fillId="20" borderId="0" xfId="0" applyFont="1" applyFill="1" applyAlignment="1" applyProtection="1">
      <alignment/>
      <protection locked="0"/>
    </xf>
    <xf numFmtId="0" fontId="1" fillId="20" borderId="0" xfId="0" applyFont="1" applyFill="1" applyAlignment="1">
      <alignment/>
    </xf>
    <xf numFmtId="0" fontId="1" fillId="0" borderId="0" xfId="0" applyFont="1" applyAlignment="1">
      <alignment/>
    </xf>
    <xf numFmtId="0" fontId="17" fillId="20" borderId="0" xfId="0" applyFont="1" applyFill="1" applyBorder="1" applyAlignment="1">
      <alignment/>
    </xf>
    <xf numFmtId="0" fontId="11" fillId="20" borderId="0" xfId="0" applyFont="1" applyFill="1" applyBorder="1" applyAlignment="1" applyProtection="1">
      <alignment/>
      <protection/>
    </xf>
    <xf numFmtId="0" fontId="1" fillId="20" borderId="0" xfId="0" applyFont="1" applyFill="1" applyBorder="1" applyAlignment="1" applyProtection="1">
      <alignment/>
      <protection/>
    </xf>
    <xf numFmtId="0" fontId="18" fillId="20" borderId="0" xfId="0" applyFont="1" applyFill="1" applyBorder="1" applyAlignment="1" applyProtection="1">
      <alignment/>
      <protection/>
    </xf>
    <xf numFmtId="0" fontId="1" fillId="20" borderId="0" xfId="0" applyFont="1" applyFill="1" applyBorder="1" applyAlignment="1">
      <alignment/>
    </xf>
    <xf numFmtId="0" fontId="1" fillId="0" borderId="0" xfId="0" applyFont="1" applyFill="1" applyBorder="1" applyAlignment="1" applyProtection="1">
      <alignment wrapText="1"/>
      <protection/>
    </xf>
    <xf numFmtId="0" fontId="13" fillId="26" borderId="0" xfId="0" applyNumberFormat="1" applyFont="1" applyFill="1" applyBorder="1" applyAlignment="1" applyProtection="1">
      <alignment horizontal="center" vertical="center"/>
      <protection locked="0"/>
    </xf>
    <xf numFmtId="0" fontId="1" fillId="20" borderId="0" xfId="0" applyFont="1" applyFill="1" applyBorder="1" applyAlignment="1" applyProtection="1">
      <alignment horizontal="left" vertical="top" wrapText="1"/>
      <protection/>
    </xf>
    <xf numFmtId="0" fontId="15" fillId="0" borderId="0" xfId="0" applyFont="1" applyAlignment="1">
      <alignment/>
    </xf>
    <xf numFmtId="0" fontId="18" fillId="0" borderId="0" xfId="0" applyFont="1" applyFill="1" applyBorder="1" applyAlignment="1" applyProtection="1">
      <alignment wrapText="1"/>
      <protection/>
    </xf>
    <xf numFmtId="0" fontId="18" fillId="20" borderId="0" xfId="0" applyFont="1" applyFill="1" applyBorder="1" applyAlignment="1" applyProtection="1">
      <alignment horizontal="left" vertical="top" wrapText="1"/>
      <protection/>
    </xf>
    <xf numFmtId="0" fontId="1" fillId="20" borderId="0" xfId="0" applyFont="1" applyFill="1" applyBorder="1" applyAlignment="1" applyProtection="1">
      <alignment vertical="top"/>
      <protection/>
    </xf>
    <xf numFmtId="0" fontId="20" fillId="0" borderId="0" xfId="0" applyFont="1" applyFill="1" applyBorder="1" applyAlignment="1">
      <alignment wrapText="1"/>
    </xf>
    <xf numFmtId="0" fontId="21" fillId="20" borderId="0" xfId="0" applyFont="1" applyFill="1" applyAlignment="1">
      <alignment/>
    </xf>
    <xf numFmtId="0" fontId="0" fillId="0" borderId="0" xfId="0" applyAlignment="1">
      <alignment wrapText="1"/>
    </xf>
    <xf numFmtId="0" fontId="2" fillId="20" borderId="0" xfId="0" applyFont="1" applyFill="1" applyAlignment="1">
      <alignment horizontal="left" wrapText="1"/>
    </xf>
    <xf numFmtId="0" fontId="1" fillId="20" borderId="0" xfId="0" applyFont="1" applyFill="1" applyAlignment="1">
      <alignment horizontal="left" vertical="top" wrapText="1"/>
    </xf>
    <xf numFmtId="0" fontId="15" fillId="0" borderId="0" xfId="0" applyFont="1" applyAlignment="1">
      <alignment wrapText="1"/>
    </xf>
    <xf numFmtId="0" fontId="1" fillId="0" borderId="0" xfId="0" applyFont="1" applyAlignment="1">
      <alignment wrapText="1"/>
    </xf>
    <xf numFmtId="0" fontId="22" fillId="20" borderId="0" xfId="48" applyFont="1" applyFill="1" applyAlignment="1" applyProtection="1">
      <alignment horizontal="center" vertical="top" wrapText="1"/>
      <protection/>
    </xf>
    <xf numFmtId="0" fontId="1" fillId="20" borderId="0" xfId="0" applyFont="1" applyFill="1" applyAlignment="1">
      <alignment horizontal="right" vertical="top" wrapText="1"/>
    </xf>
    <xf numFmtId="0" fontId="1" fillId="20" borderId="0" xfId="0" applyFont="1" applyFill="1" applyBorder="1" applyAlignment="1">
      <alignment vertical="center"/>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vertical="top" wrapText="1"/>
      <protection locked="0"/>
    </xf>
    <xf numFmtId="0" fontId="2" fillId="0" borderId="0" xfId="0" applyFont="1" applyFill="1" applyAlignment="1">
      <alignment horizontal="left" wrapText="1"/>
    </xf>
    <xf numFmtId="0" fontId="1" fillId="20" borderId="0" xfId="0" applyFont="1" applyFill="1" applyAlignment="1">
      <alignment horizontal="left" wrapText="1"/>
    </xf>
    <xf numFmtId="0" fontId="1" fillId="20" borderId="0" xfId="0" applyFont="1" applyFill="1" applyAlignment="1">
      <alignment horizontal="left" vertical="top" wrapText="1"/>
    </xf>
    <xf numFmtId="0" fontId="2" fillId="20" borderId="0" xfId="0" applyFont="1" applyFill="1" applyAlignment="1">
      <alignment horizontal="left" wrapText="1"/>
    </xf>
    <xf numFmtId="0" fontId="14" fillId="20" borderId="0" xfId="0" applyFont="1" applyFill="1" applyAlignment="1">
      <alignment horizontal="left" wrapText="1"/>
    </xf>
    <xf numFmtId="0" fontId="10" fillId="20" borderId="0" xfId="0" applyFont="1" applyFill="1" applyAlignment="1">
      <alignment horizontal="center" vertical="top" wrapText="1"/>
    </xf>
    <xf numFmtId="0" fontId="1" fillId="20" borderId="13" xfId="0" applyFont="1" applyFill="1" applyBorder="1" applyAlignment="1">
      <alignment horizontal="left" wrapText="1"/>
    </xf>
    <xf numFmtId="0" fontId="2" fillId="20" borderId="0" xfId="0" applyFont="1" applyFill="1" applyAlignment="1">
      <alignment horizontal="left" vertical="top"/>
    </xf>
    <xf numFmtId="0" fontId="2" fillId="20" borderId="0" xfId="0" applyFont="1" applyFill="1" applyAlignment="1">
      <alignment wrapText="1"/>
    </xf>
    <xf numFmtId="0" fontId="11" fillId="20" borderId="0" xfId="0" applyFont="1" applyFill="1" applyAlignment="1">
      <alignment horizontal="justify" vertical="top" wrapText="1"/>
    </xf>
    <xf numFmtId="0" fontId="1" fillId="0" borderId="14"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2" fillId="0" borderId="17" xfId="0" applyFont="1" applyBorder="1" applyAlignment="1">
      <alignment wrapText="1"/>
    </xf>
    <xf numFmtId="0" fontId="2" fillId="0" borderId="14" xfId="0" applyFont="1" applyBorder="1" applyAlignment="1">
      <alignment wrapText="1"/>
    </xf>
    <xf numFmtId="0" fontId="2" fillId="0" borderId="18" xfId="0" applyFont="1" applyBorder="1" applyAlignment="1">
      <alignment wrapText="1"/>
    </xf>
    <xf numFmtId="0" fontId="2" fillId="0" borderId="16" xfId="0" applyFont="1" applyBorder="1" applyAlignment="1">
      <alignment wrapText="1"/>
    </xf>
    <xf numFmtId="49" fontId="1" fillId="0" borderId="16"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0" fontId="1" fillId="0" borderId="10"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1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4" borderId="0" xfId="0" applyFont="1" applyFill="1" applyAlignment="1">
      <alignment vertical="top" wrapText="1"/>
    </xf>
    <xf numFmtId="0" fontId="0" fillId="0" borderId="0" xfId="0" applyAlignment="1">
      <alignment vertical="top" wrapText="1"/>
    </xf>
    <xf numFmtId="0" fontId="8" fillId="20" borderId="0" xfId="0" applyFont="1" applyFill="1" applyAlignment="1">
      <alignment wrapText="1"/>
    </xf>
    <xf numFmtId="0" fontId="0" fillId="20" borderId="0" xfId="0" applyFill="1" applyAlignment="1">
      <alignment wrapText="1"/>
    </xf>
    <xf numFmtId="0" fontId="2" fillId="24" borderId="0" xfId="0" applyFont="1" applyFill="1" applyAlignment="1">
      <alignment vertical="top"/>
    </xf>
    <xf numFmtId="0" fontId="0" fillId="0" borderId="0" xfId="0" applyAlignment="1">
      <alignment vertical="top"/>
    </xf>
    <xf numFmtId="0" fontId="2" fillId="0" borderId="20" xfId="0" applyFont="1" applyBorder="1" applyAlignment="1">
      <alignment wrapText="1"/>
    </xf>
    <xf numFmtId="0" fontId="2" fillId="0" borderId="21" xfId="0" applyFont="1" applyBorder="1" applyAlignment="1">
      <alignment wrapText="1"/>
    </xf>
    <xf numFmtId="0" fontId="14" fillId="20" borderId="0" xfId="0" applyFont="1" applyFill="1" applyAlignment="1">
      <alignment horizontal="center" vertical="top"/>
    </xf>
    <xf numFmtId="0" fontId="0" fillId="0" borderId="0" xfId="0" applyAlignment="1">
      <alignment/>
    </xf>
    <xf numFmtId="0" fontId="1" fillId="0" borderId="22" xfId="0" applyFont="1"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10" fillId="20" borderId="0" xfId="0" applyFont="1" applyFill="1" applyAlignment="1">
      <alignment/>
    </xf>
    <xf numFmtId="0" fontId="2" fillId="24" borderId="0" xfId="0" applyFont="1" applyFill="1" applyAlignment="1">
      <alignment vertical="top" wrapText="1"/>
    </xf>
    <xf numFmtId="0" fontId="1" fillId="25" borderId="16" xfId="0" applyFont="1" applyFill="1" applyBorder="1" applyAlignment="1" applyProtection="1">
      <alignment horizontal="center" vertical="center"/>
      <protection locked="0"/>
    </xf>
    <xf numFmtId="0" fontId="1" fillId="20" borderId="25" xfId="0" applyFont="1" applyFill="1" applyBorder="1" applyAlignment="1">
      <alignment horizontal="center"/>
    </xf>
    <xf numFmtId="0" fontId="1" fillId="20" borderId="0" xfId="0" applyFont="1" applyFill="1" applyAlignment="1">
      <alignment horizontal="center"/>
    </xf>
    <xf numFmtId="0" fontId="1" fillId="20" borderId="26" xfId="0" applyFont="1" applyFill="1" applyBorder="1" applyAlignment="1">
      <alignment horizontal="center"/>
    </xf>
    <xf numFmtId="0" fontId="1" fillId="25" borderId="16" xfId="0" applyFont="1" applyFill="1" applyBorder="1" applyAlignment="1">
      <alignment vertical="center"/>
    </xf>
    <xf numFmtId="0" fontId="0" fillId="0" borderId="16" xfId="0" applyBorder="1" applyAlignment="1">
      <alignment vertical="center"/>
    </xf>
    <xf numFmtId="0" fontId="20" fillId="0" borderId="0" xfId="0" applyFont="1" applyFill="1" applyAlignment="1">
      <alignment wrapText="1"/>
    </xf>
    <xf numFmtId="0" fontId="1" fillId="0" borderId="0" xfId="0" applyFont="1" applyFill="1" applyBorder="1" applyAlignment="1" applyProtection="1">
      <alignment vertical="top" wrapText="1"/>
      <protection/>
    </xf>
    <xf numFmtId="0" fontId="19" fillId="0" borderId="0" xfId="0" applyFont="1" applyFill="1" applyBorder="1" applyAlignment="1" applyProtection="1">
      <alignment vertical="top" wrapText="1"/>
      <protection/>
    </xf>
    <xf numFmtId="0" fontId="1" fillId="0" borderId="0" xfId="0" applyFont="1" applyFill="1" applyBorder="1" applyAlignment="1" applyProtection="1">
      <alignment horizontal="left" vertical="top" wrapText="1"/>
      <protection/>
    </xf>
    <xf numFmtId="0" fontId="20" fillId="0" borderId="0" xfId="0" applyFont="1" applyFill="1" applyBorder="1" applyAlignment="1">
      <alignment wrapText="1"/>
    </xf>
    <xf numFmtId="0" fontId="1" fillId="20" borderId="0" xfId="0" applyFont="1" applyFill="1" applyBorder="1" applyAlignment="1" applyProtection="1">
      <alignment horizontal="left" vertical="top" wrapText="1"/>
      <protection/>
    </xf>
    <xf numFmtId="0" fontId="0" fillId="0" borderId="0" xfId="0" applyAlignment="1">
      <alignment horizontal="left" vertical="top" wrapText="1"/>
    </xf>
    <xf numFmtId="0" fontId="16" fillId="20" borderId="0" xfId="0" applyFont="1" applyFill="1" applyAlignment="1">
      <alignment vertical="center" wrapText="1"/>
    </xf>
    <xf numFmtId="0" fontId="1" fillId="20" borderId="0" xfId="0" applyFont="1" applyFill="1" applyAlignment="1">
      <alignment/>
    </xf>
    <xf numFmtId="0" fontId="1" fillId="0" borderId="0" xfId="0" applyFont="1" applyFill="1" applyBorder="1" applyAlignment="1" applyProtection="1">
      <alignment wrapText="1"/>
      <protection/>
    </xf>
    <xf numFmtId="0" fontId="0" fillId="0" borderId="0" xfId="0" applyFill="1" applyAlignment="1">
      <alignmen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47625</xdr:rowOff>
    </xdr:from>
    <xdr:to>
      <xdr:col>2</xdr:col>
      <xdr:colOff>942975</xdr:colOff>
      <xdr:row>1</xdr:row>
      <xdr:rowOff>523875</xdr:rowOff>
    </xdr:to>
    <xdr:pic>
      <xdr:nvPicPr>
        <xdr:cNvPr id="1" name="Picture 4" descr="logo"/>
        <xdr:cNvPicPr preferRelativeResize="1">
          <a:picLocks noChangeAspect="1"/>
        </xdr:cNvPicPr>
      </xdr:nvPicPr>
      <xdr:blipFill>
        <a:blip r:embed="rId1"/>
        <a:stretch>
          <a:fillRect/>
        </a:stretch>
      </xdr:blipFill>
      <xdr:spPr>
        <a:xfrm>
          <a:off x="57150" y="47625"/>
          <a:ext cx="1123950" cy="476250"/>
        </a:xfrm>
        <a:prstGeom prst="rect">
          <a:avLst/>
        </a:prstGeom>
        <a:noFill/>
        <a:ln w="9525" cmpd="sng">
          <a:noFill/>
        </a:ln>
      </xdr:spPr>
    </xdr:pic>
    <xdr:clientData/>
  </xdr:twoCellAnchor>
  <xdr:twoCellAnchor editAs="oneCell">
    <xdr:from>
      <xdr:col>2</xdr:col>
      <xdr:colOff>2419350</xdr:colOff>
      <xdr:row>1</xdr:row>
      <xdr:rowOff>95250</xdr:rowOff>
    </xdr:from>
    <xdr:to>
      <xdr:col>2</xdr:col>
      <xdr:colOff>5753100</xdr:colOff>
      <xdr:row>1</xdr:row>
      <xdr:rowOff>419100</xdr:rowOff>
    </xdr:to>
    <xdr:pic>
      <xdr:nvPicPr>
        <xdr:cNvPr id="2" name="Picture 5" descr="eu_flag_partfinanced"/>
        <xdr:cNvPicPr preferRelativeResize="1">
          <a:picLocks noChangeAspect="1"/>
        </xdr:cNvPicPr>
      </xdr:nvPicPr>
      <xdr:blipFill>
        <a:blip r:embed="rId2"/>
        <a:stretch>
          <a:fillRect/>
        </a:stretch>
      </xdr:blipFill>
      <xdr:spPr>
        <a:xfrm>
          <a:off x="2657475" y="95250"/>
          <a:ext cx="33337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171450</xdr:rowOff>
    </xdr:from>
    <xdr:to>
      <xdr:col>2</xdr:col>
      <xdr:colOff>523875</xdr:colOff>
      <xdr:row>3</xdr:row>
      <xdr:rowOff>95250</xdr:rowOff>
    </xdr:to>
    <xdr:pic>
      <xdr:nvPicPr>
        <xdr:cNvPr id="1" name="Picture 4" descr="logo"/>
        <xdr:cNvPicPr preferRelativeResize="1">
          <a:picLocks noChangeAspect="1"/>
        </xdr:cNvPicPr>
      </xdr:nvPicPr>
      <xdr:blipFill>
        <a:blip r:embed="rId1"/>
        <a:stretch>
          <a:fillRect/>
        </a:stretch>
      </xdr:blipFill>
      <xdr:spPr>
        <a:xfrm>
          <a:off x="619125" y="171450"/>
          <a:ext cx="1123950" cy="476250"/>
        </a:xfrm>
        <a:prstGeom prst="rect">
          <a:avLst/>
        </a:prstGeom>
        <a:noFill/>
        <a:ln w="9525" cmpd="sng">
          <a:noFill/>
        </a:ln>
      </xdr:spPr>
    </xdr:pic>
    <xdr:clientData/>
  </xdr:twoCellAnchor>
  <xdr:twoCellAnchor editAs="oneCell">
    <xdr:from>
      <xdr:col>4</xdr:col>
      <xdr:colOff>561975</xdr:colOff>
      <xdr:row>1</xdr:row>
      <xdr:rowOff>85725</xdr:rowOff>
    </xdr:from>
    <xdr:to>
      <xdr:col>10</xdr:col>
      <xdr:colOff>238125</xdr:colOff>
      <xdr:row>3</xdr:row>
      <xdr:rowOff>38100</xdr:rowOff>
    </xdr:to>
    <xdr:pic>
      <xdr:nvPicPr>
        <xdr:cNvPr id="2" name="Picture 5" descr="eu_flag_partfinanced"/>
        <xdr:cNvPicPr preferRelativeResize="1">
          <a:picLocks noChangeAspect="1"/>
        </xdr:cNvPicPr>
      </xdr:nvPicPr>
      <xdr:blipFill>
        <a:blip r:embed="rId2"/>
        <a:stretch>
          <a:fillRect/>
        </a:stretch>
      </xdr:blipFill>
      <xdr:spPr>
        <a:xfrm>
          <a:off x="3000375" y="266700"/>
          <a:ext cx="33337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spon.e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dimension ref="A2:C24"/>
  <sheetViews>
    <sheetView showRowColHeaders="0" view="pageBreakPreview" zoomScaleSheetLayoutView="100" zoomScalePageLayoutView="0" workbookViewId="0" topLeftCell="B2">
      <selection activeCell="B9" sqref="B9:C9"/>
    </sheetView>
  </sheetViews>
  <sheetFormatPr defaultColWidth="0" defaultRowHeight="12.75" zeroHeight="1"/>
  <cols>
    <col min="1" max="1" width="2.00390625" style="38" hidden="1" customWidth="1"/>
    <col min="2" max="2" width="3.57421875" style="38" customWidth="1"/>
    <col min="3" max="3" width="91.421875" style="38" customWidth="1"/>
    <col min="4" max="16384" width="9.140625" style="38" hidden="1" customWidth="1"/>
  </cols>
  <sheetData>
    <row r="1" ht="12.75" hidden="1"/>
    <row r="2" spans="2:3" ht="45" customHeight="1">
      <c r="B2" s="49"/>
      <c r="C2" s="49"/>
    </row>
    <row r="3" spans="2:3" ht="16.5" customHeight="1">
      <c r="B3" s="52" t="s">
        <v>132</v>
      </c>
      <c r="C3" s="52"/>
    </row>
    <row r="4" spans="2:3" ht="14.25">
      <c r="B4" s="50" t="s">
        <v>133</v>
      </c>
      <c r="C4" s="50"/>
    </row>
    <row r="5" spans="2:3" ht="19.5" customHeight="1">
      <c r="B5" s="50" t="s">
        <v>134</v>
      </c>
      <c r="C5" s="50"/>
    </row>
    <row r="6" spans="2:3" ht="14.25" customHeight="1">
      <c r="B6" s="4" t="s">
        <v>135</v>
      </c>
      <c r="C6" s="4" t="s">
        <v>136</v>
      </c>
    </row>
    <row r="7" spans="2:3" ht="14.25" customHeight="1">
      <c r="B7" s="4" t="s">
        <v>137</v>
      </c>
      <c r="C7" s="4" t="s">
        <v>146</v>
      </c>
    </row>
    <row r="8" spans="2:3" ht="139.5" customHeight="1">
      <c r="B8" s="51" t="s">
        <v>160</v>
      </c>
      <c r="C8" s="51"/>
    </row>
    <row r="9" spans="2:3" ht="15" customHeight="1">
      <c r="B9" s="52" t="s">
        <v>138</v>
      </c>
      <c r="C9" s="52"/>
    </row>
    <row r="10" spans="2:3" ht="135" customHeight="1">
      <c r="B10" s="51" t="s">
        <v>147</v>
      </c>
      <c r="C10" s="51"/>
    </row>
    <row r="11" spans="2:3" ht="79.5" customHeight="1">
      <c r="B11" s="40"/>
      <c r="C11" s="40" t="s">
        <v>151</v>
      </c>
    </row>
    <row r="12" spans="2:3" ht="15" customHeight="1">
      <c r="B12" s="54" t="s">
        <v>139</v>
      </c>
      <c r="C12" s="54"/>
    </row>
    <row r="13" spans="2:3" ht="4.5" customHeight="1">
      <c r="B13" s="39"/>
      <c r="C13" s="39"/>
    </row>
    <row r="14" spans="2:3" ht="15" customHeight="1">
      <c r="B14" s="52" t="s">
        <v>140</v>
      </c>
      <c r="C14" s="52"/>
    </row>
    <row r="15" spans="1:3" ht="49.5" customHeight="1">
      <c r="A15" s="41" t="s">
        <v>141</v>
      </c>
      <c r="B15" s="51" t="s">
        <v>161</v>
      </c>
      <c r="C15" s="51"/>
    </row>
    <row r="16" spans="1:3" ht="15" customHeight="1">
      <c r="A16" s="42"/>
      <c r="B16" s="40"/>
      <c r="C16" s="43" t="s">
        <v>142</v>
      </c>
    </row>
    <row r="17" spans="2:3" ht="15">
      <c r="B17" s="52" t="s">
        <v>143</v>
      </c>
      <c r="C17" s="52"/>
    </row>
    <row r="18" spans="2:3" ht="42.75">
      <c r="B18" s="44" t="s">
        <v>144</v>
      </c>
      <c r="C18" s="4" t="s">
        <v>145</v>
      </c>
    </row>
    <row r="19" spans="2:3" ht="28.5">
      <c r="B19" s="44" t="s">
        <v>144</v>
      </c>
      <c r="C19" s="4" t="s">
        <v>148</v>
      </c>
    </row>
    <row r="20" spans="2:3" ht="28.5">
      <c r="B20" s="44" t="s">
        <v>144</v>
      </c>
      <c r="C20" s="4" t="s">
        <v>149</v>
      </c>
    </row>
    <row r="21" spans="2:3" ht="14.25">
      <c r="B21" s="44" t="s">
        <v>144</v>
      </c>
      <c r="C21" s="4" t="s">
        <v>158</v>
      </c>
    </row>
    <row r="22" spans="2:3" ht="14.25" hidden="1">
      <c r="B22" s="44"/>
      <c r="C22" s="4"/>
    </row>
    <row r="23" spans="2:3" ht="14.25" hidden="1">
      <c r="B23" s="44"/>
      <c r="C23" s="4"/>
    </row>
    <row r="24" spans="2:3" ht="39.75" customHeight="1">
      <c r="B24" s="53" t="s">
        <v>150</v>
      </c>
      <c r="C24" s="53"/>
    </row>
  </sheetData>
  <sheetProtection selectLockedCells="1"/>
  <mergeCells count="12">
    <mergeCell ref="B15:C15"/>
    <mergeCell ref="B17:C17"/>
    <mergeCell ref="B24:C24"/>
    <mergeCell ref="B9:C9"/>
    <mergeCell ref="B10:C10"/>
    <mergeCell ref="B12:C12"/>
    <mergeCell ref="B14:C14"/>
    <mergeCell ref="B2:C2"/>
    <mergeCell ref="B4:C4"/>
    <mergeCell ref="B5:C5"/>
    <mergeCell ref="B8:C8"/>
    <mergeCell ref="B3:C3"/>
  </mergeCells>
  <hyperlinks>
    <hyperlink ref="C16" r:id="rId1" display="info@espon.eu"/>
  </hyperlinks>
  <printOptions/>
  <pageMargins left="0.46" right="0.31" top="1" bottom="1" header="0.5" footer="0.5"/>
  <pageSetup horizontalDpi="600" verticalDpi="600" orientation="portrait" paperSize="9" scale="90" r:id="rId3"/>
  <headerFooter alignWithMargins="0">
    <oddFooter>&amp;CInstructions&amp;R1</oddFooter>
  </headerFooter>
  <drawing r:id="rId2"/>
</worksheet>
</file>

<file path=xl/worksheets/sheet2.xml><?xml version="1.0" encoding="utf-8"?>
<worksheet xmlns="http://schemas.openxmlformats.org/spreadsheetml/2006/main" xmlns:r="http://schemas.openxmlformats.org/officeDocument/2006/relationships">
  <sheetPr codeName="Tabelle1"/>
  <dimension ref="A1:S164"/>
  <sheetViews>
    <sheetView zoomScalePageLayoutView="0" workbookViewId="0" topLeftCell="A22">
      <selection activeCell="E77" sqref="E77"/>
    </sheetView>
  </sheetViews>
  <sheetFormatPr defaultColWidth="9.140625" defaultRowHeight="12.75"/>
  <cols>
    <col min="1" max="13" width="9.140625" style="1" customWidth="1"/>
    <col min="14" max="14" width="9.140625" style="1" hidden="1" customWidth="1"/>
    <col min="15" max="16384" width="9.140625" style="1" customWidth="1"/>
  </cols>
  <sheetData>
    <row r="1" spans="1:13" ht="14.25">
      <c r="A1" s="10"/>
      <c r="B1" s="10"/>
      <c r="C1" s="10"/>
      <c r="D1" s="10"/>
      <c r="E1" s="10"/>
      <c r="F1" s="10"/>
      <c r="G1" s="10"/>
      <c r="H1" s="10"/>
      <c r="I1" s="10"/>
      <c r="J1" s="10"/>
      <c r="K1" s="10"/>
      <c r="L1" s="10"/>
      <c r="M1" s="10"/>
    </row>
    <row r="2" spans="1:13" ht="14.25">
      <c r="A2" s="10"/>
      <c r="B2" s="10"/>
      <c r="C2" s="10"/>
      <c r="D2" s="10"/>
      <c r="E2" s="10"/>
      <c r="F2" s="10"/>
      <c r="G2" s="10"/>
      <c r="H2" s="10"/>
      <c r="I2" s="10"/>
      <c r="J2" s="10"/>
      <c r="K2" s="10"/>
      <c r="L2" s="10"/>
      <c r="M2" s="10"/>
    </row>
    <row r="3" spans="1:13" ht="15">
      <c r="A3" s="10"/>
      <c r="B3" s="10"/>
      <c r="C3" s="11"/>
      <c r="D3" s="10"/>
      <c r="E3" s="10"/>
      <c r="F3" s="10"/>
      <c r="G3" s="10"/>
      <c r="H3" s="10"/>
      <c r="I3" s="10"/>
      <c r="J3" s="10"/>
      <c r="K3" s="10"/>
      <c r="L3" s="10"/>
      <c r="M3" s="10"/>
    </row>
    <row r="4" spans="1:13" ht="14.25">
      <c r="A4" s="10"/>
      <c r="B4" s="10"/>
      <c r="C4" s="10"/>
      <c r="D4" s="10"/>
      <c r="E4" s="10"/>
      <c r="F4" s="10"/>
      <c r="G4" s="10"/>
      <c r="H4" s="10"/>
      <c r="I4" s="10"/>
      <c r="J4" s="10"/>
      <c r="K4" s="10"/>
      <c r="L4" s="10"/>
      <c r="M4" s="10"/>
    </row>
    <row r="5" spans="1:13" ht="37.5" customHeight="1">
      <c r="A5" s="12"/>
      <c r="B5" s="3"/>
      <c r="C5" s="57" t="s">
        <v>125</v>
      </c>
      <c r="D5" s="88"/>
      <c r="E5" s="88"/>
      <c r="F5" s="88"/>
      <c r="G5" s="88"/>
      <c r="H5" s="88"/>
      <c r="I5" s="88"/>
      <c r="J5" s="88"/>
      <c r="K5" s="88"/>
      <c r="L5" s="3"/>
      <c r="M5" s="12"/>
    </row>
    <row r="6" spans="1:13" ht="47.25" customHeight="1">
      <c r="A6" s="12"/>
      <c r="B6" s="3"/>
      <c r="C6" s="57" t="s">
        <v>154</v>
      </c>
      <c r="D6" s="84"/>
      <c r="E6" s="84"/>
      <c r="F6" s="84"/>
      <c r="G6" s="84"/>
      <c r="H6" s="84"/>
      <c r="I6" s="84"/>
      <c r="J6" s="84"/>
      <c r="K6" s="84"/>
      <c r="L6" s="3"/>
      <c r="M6" s="12"/>
    </row>
    <row r="7" spans="1:13" ht="15">
      <c r="A7" s="12"/>
      <c r="B7" s="3"/>
      <c r="C7" s="57" t="s">
        <v>0</v>
      </c>
      <c r="D7" s="57"/>
      <c r="E7" s="57"/>
      <c r="F7" s="57"/>
      <c r="G7" s="57"/>
      <c r="H7" s="57"/>
      <c r="I7" s="57"/>
      <c r="J7" s="3"/>
      <c r="K7" s="3"/>
      <c r="L7" s="3"/>
      <c r="M7" s="12"/>
    </row>
    <row r="8" spans="1:13" ht="64.5" customHeight="1">
      <c r="A8" s="12"/>
      <c r="B8" s="3"/>
      <c r="C8" s="58" t="s">
        <v>159</v>
      </c>
      <c r="D8" s="58"/>
      <c r="E8" s="58"/>
      <c r="F8" s="58"/>
      <c r="G8" s="58"/>
      <c r="H8" s="58"/>
      <c r="I8" s="58"/>
      <c r="J8" s="58"/>
      <c r="K8" s="58"/>
      <c r="L8" s="3"/>
      <c r="M8" s="12"/>
    </row>
    <row r="9" spans="1:13" ht="64.5" customHeight="1">
      <c r="A9" s="12"/>
      <c r="B9" s="3"/>
      <c r="C9" s="58"/>
      <c r="D9" s="58"/>
      <c r="E9" s="58"/>
      <c r="F9" s="58"/>
      <c r="G9" s="58"/>
      <c r="H9" s="58"/>
      <c r="I9" s="58"/>
      <c r="J9" s="58"/>
      <c r="K9" s="58"/>
      <c r="L9" s="3"/>
      <c r="M9" s="12"/>
    </row>
    <row r="10" spans="1:13" ht="64.5" customHeight="1">
      <c r="A10" s="12"/>
      <c r="B10" s="3"/>
      <c r="C10" s="58"/>
      <c r="D10" s="58"/>
      <c r="E10" s="58"/>
      <c r="F10" s="58"/>
      <c r="G10" s="58"/>
      <c r="H10" s="58"/>
      <c r="I10" s="58"/>
      <c r="J10" s="58"/>
      <c r="K10" s="58"/>
      <c r="L10" s="3"/>
      <c r="M10" s="12"/>
    </row>
    <row r="11" spans="1:13" ht="64.5" customHeight="1">
      <c r="A11" s="12"/>
      <c r="B11" s="3"/>
      <c r="C11" s="58"/>
      <c r="D11" s="58"/>
      <c r="E11" s="58"/>
      <c r="F11" s="58"/>
      <c r="G11" s="58"/>
      <c r="H11" s="58"/>
      <c r="I11" s="58"/>
      <c r="J11" s="58"/>
      <c r="K11" s="58"/>
      <c r="L11" s="3"/>
      <c r="M11" s="12"/>
    </row>
    <row r="12" spans="1:13" ht="30" customHeight="1" thickBot="1">
      <c r="A12" s="12"/>
      <c r="B12" s="3"/>
      <c r="C12" s="55" t="s">
        <v>162</v>
      </c>
      <c r="D12" s="55"/>
      <c r="E12" s="55"/>
      <c r="F12" s="55"/>
      <c r="G12" s="55"/>
      <c r="H12" s="55"/>
      <c r="I12" s="55"/>
      <c r="J12" s="55"/>
      <c r="K12" s="55"/>
      <c r="L12" s="3"/>
      <c r="M12" s="12"/>
    </row>
    <row r="13" spans="1:13" ht="19.5" customHeight="1">
      <c r="A13" s="12"/>
      <c r="B13" s="3"/>
      <c r="C13" s="65" t="s">
        <v>114</v>
      </c>
      <c r="D13" s="66"/>
      <c r="E13" s="59"/>
      <c r="F13" s="60"/>
      <c r="G13" s="60"/>
      <c r="H13" s="60"/>
      <c r="I13" s="60"/>
      <c r="J13" s="60"/>
      <c r="K13" s="61"/>
      <c r="L13" s="3"/>
      <c r="M13" s="12"/>
    </row>
    <row r="14" spans="1:13" ht="36.75" customHeight="1">
      <c r="A14" s="12"/>
      <c r="B14" s="3"/>
      <c r="C14" s="67" t="s">
        <v>163</v>
      </c>
      <c r="D14" s="68"/>
      <c r="E14" s="62"/>
      <c r="F14" s="63"/>
      <c r="G14" s="63"/>
      <c r="H14" s="63"/>
      <c r="I14" s="63"/>
      <c r="J14" s="63"/>
      <c r="K14" s="64"/>
      <c r="L14" s="3"/>
      <c r="M14" s="12"/>
    </row>
    <row r="15" spans="1:13" ht="15">
      <c r="A15" s="12"/>
      <c r="B15" s="3"/>
      <c r="C15" s="67" t="s">
        <v>115</v>
      </c>
      <c r="D15" s="68"/>
      <c r="E15" s="62"/>
      <c r="F15" s="62"/>
      <c r="G15" s="62"/>
      <c r="H15" s="62"/>
      <c r="I15" s="62"/>
      <c r="J15" s="62"/>
      <c r="K15" s="48"/>
      <c r="L15" s="3"/>
      <c r="M15" s="12"/>
    </row>
    <row r="16" spans="1:13" ht="15">
      <c r="A16" s="12"/>
      <c r="B16" s="3"/>
      <c r="C16" s="67" t="s">
        <v>116</v>
      </c>
      <c r="D16" s="68"/>
      <c r="E16" s="71"/>
      <c r="F16" s="72"/>
      <c r="G16" s="72"/>
      <c r="H16" s="72"/>
      <c r="I16" s="72"/>
      <c r="J16" s="72"/>
      <c r="K16" s="47"/>
      <c r="L16" s="3"/>
      <c r="M16" s="12"/>
    </row>
    <row r="17" spans="1:13" ht="15">
      <c r="A17" s="12"/>
      <c r="B17" s="3"/>
      <c r="C17" s="67" t="s">
        <v>117</v>
      </c>
      <c r="D17" s="68"/>
      <c r="E17" s="46"/>
      <c r="F17" s="73"/>
      <c r="G17" s="73"/>
      <c r="H17" s="73"/>
      <c r="I17" s="73"/>
      <c r="J17" s="73"/>
      <c r="K17" s="74"/>
      <c r="L17" s="3"/>
      <c r="M17" s="12"/>
    </row>
    <row r="18" spans="1:13" ht="15">
      <c r="A18" s="12"/>
      <c r="B18" s="3"/>
      <c r="C18" s="67" t="s">
        <v>118</v>
      </c>
      <c r="D18" s="68"/>
      <c r="E18" s="62"/>
      <c r="F18" s="62"/>
      <c r="G18" s="62"/>
      <c r="H18" s="62"/>
      <c r="I18" s="62"/>
      <c r="J18" s="62"/>
      <c r="K18" s="48"/>
      <c r="L18" s="3"/>
      <c r="M18" s="12"/>
    </row>
    <row r="19" spans="1:13" ht="15">
      <c r="A19" s="12"/>
      <c r="B19" s="3"/>
      <c r="C19" s="67" t="s">
        <v>119</v>
      </c>
      <c r="D19" s="68"/>
      <c r="E19" s="69"/>
      <c r="F19" s="69"/>
      <c r="G19" s="69"/>
      <c r="H19" s="69"/>
      <c r="I19" s="69"/>
      <c r="J19" s="69"/>
      <c r="K19" s="70"/>
      <c r="L19" s="3"/>
      <c r="M19" s="12"/>
    </row>
    <row r="20" spans="1:13" ht="15">
      <c r="A20" s="12"/>
      <c r="B20" s="3"/>
      <c r="C20" s="67" t="s">
        <v>120</v>
      </c>
      <c r="D20" s="68"/>
      <c r="E20" s="69"/>
      <c r="F20" s="69"/>
      <c r="G20" s="69"/>
      <c r="H20" s="69"/>
      <c r="I20" s="69"/>
      <c r="J20" s="69"/>
      <c r="K20" s="70"/>
      <c r="L20" s="3"/>
      <c r="M20" s="12"/>
    </row>
    <row r="21" spans="1:13" ht="15.75" thickBot="1">
      <c r="A21" s="12"/>
      <c r="B21" s="3"/>
      <c r="C21" s="81" t="s">
        <v>121</v>
      </c>
      <c r="D21" s="82"/>
      <c r="E21" s="85"/>
      <c r="F21" s="86"/>
      <c r="G21" s="86"/>
      <c r="H21" s="86"/>
      <c r="I21" s="86"/>
      <c r="J21" s="86"/>
      <c r="K21" s="87"/>
      <c r="L21" s="3"/>
      <c r="M21" s="12"/>
    </row>
    <row r="22" spans="1:13" ht="14.25">
      <c r="A22" s="12"/>
      <c r="B22" s="3"/>
      <c r="C22" s="3"/>
      <c r="D22" s="3"/>
      <c r="E22" s="3"/>
      <c r="F22" s="3"/>
      <c r="G22" s="3"/>
      <c r="H22" s="3"/>
      <c r="I22" s="3"/>
      <c r="J22" s="3"/>
      <c r="K22" s="3"/>
      <c r="L22" s="3"/>
      <c r="M22" s="12"/>
    </row>
    <row r="23" spans="1:13" ht="14.25">
      <c r="A23" s="12"/>
      <c r="B23" s="3"/>
      <c r="C23" s="3"/>
      <c r="D23" s="3"/>
      <c r="E23" s="3"/>
      <c r="F23" s="3"/>
      <c r="G23" s="3"/>
      <c r="H23" s="3"/>
      <c r="I23" s="3"/>
      <c r="J23" s="3"/>
      <c r="K23" s="3"/>
      <c r="L23" s="3"/>
      <c r="M23" s="12"/>
    </row>
    <row r="24" spans="1:13" ht="15">
      <c r="A24" s="12"/>
      <c r="B24" s="3"/>
      <c r="C24" s="18" t="s">
        <v>127</v>
      </c>
      <c r="D24" s="56" t="s">
        <v>128</v>
      </c>
      <c r="E24" s="56"/>
      <c r="F24" s="56"/>
      <c r="G24" s="56"/>
      <c r="H24" s="56"/>
      <c r="I24" s="56"/>
      <c r="J24" s="56"/>
      <c r="K24" s="56"/>
      <c r="L24" s="3"/>
      <c r="M24" s="12"/>
    </row>
    <row r="25" spans="1:13" ht="34.5" customHeight="1">
      <c r="A25" s="12"/>
      <c r="B25" s="3"/>
      <c r="C25" s="13"/>
      <c r="D25" s="77" t="s">
        <v>164</v>
      </c>
      <c r="E25" s="78"/>
      <c r="F25" s="78"/>
      <c r="G25" s="78"/>
      <c r="H25" s="78"/>
      <c r="I25" s="78"/>
      <c r="J25" s="78"/>
      <c r="K25" s="78"/>
      <c r="L25" s="3"/>
      <c r="M25" s="12"/>
    </row>
    <row r="26" spans="1:13" ht="14.25">
      <c r="A26" s="12"/>
      <c r="B26" s="3"/>
      <c r="C26" s="3"/>
      <c r="D26" s="3"/>
      <c r="E26" s="3"/>
      <c r="F26" s="3"/>
      <c r="G26" s="3"/>
      <c r="H26" s="3"/>
      <c r="I26" s="3"/>
      <c r="J26" s="3"/>
      <c r="K26" s="3"/>
      <c r="L26" s="3"/>
      <c r="M26" s="12"/>
    </row>
    <row r="27" spans="1:18" ht="15">
      <c r="A27" s="12"/>
      <c r="B27" s="3"/>
      <c r="C27" s="2" t="s">
        <v>1</v>
      </c>
      <c r="D27" s="2" t="s">
        <v>126</v>
      </c>
      <c r="E27" s="3"/>
      <c r="F27" s="3"/>
      <c r="G27" s="3"/>
      <c r="H27" s="3"/>
      <c r="I27" s="3"/>
      <c r="J27" s="3"/>
      <c r="K27" s="3"/>
      <c r="L27" s="3"/>
      <c r="M27" s="12"/>
      <c r="P27" s="14"/>
      <c r="Q27" s="14"/>
      <c r="R27" s="14"/>
    </row>
    <row r="28" spans="1:18" ht="15">
      <c r="A28" s="12"/>
      <c r="B28" s="3"/>
      <c r="C28" s="2"/>
      <c r="D28" s="2"/>
      <c r="E28" s="3"/>
      <c r="F28" s="2" t="s">
        <v>122</v>
      </c>
      <c r="G28" s="3"/>
      <c r="H28" s="3"/>
      <c r="I28" s="3"/>
      <c r="J28" s="3"/>
      <c r="K28" s="3"/>
      <c r="L28" s="3"/>
      <c r="M28" s="12"/>
      <c r="N28" s="14"/>
      <c r="O28" s="19">
        <f>SUM(O29:O158)</f>
        <v>0</v>
      </c>
      <c r="P28" s="14"/>
      <c r="Q28" s="14"/>
      <c r="R28" s="14"/>
    </row>
    <row r="29" spans="1:19" ht="15">
      <c r="A29" s="12"/>
      <c r="B29" s="3"/>
      <c r="C29" s="2"/>
      <c r="D29" s="20"/>
      <c r="E29" s="16" t="s">
        <v>127</v>
      </c>
      <c r="F29" s="5" t="s">
        <v>29</v>
      </c>
      <c r="G29" s="6"/>
      <c r="H29" s="6"/>
      <c r="I29" s="6"/>
      <c r="J29" s="6"/>
      <c r="K29" s="3"/>
      <c r="L29" s="3"/>
      <c r="M29" s="12"/>
      <c r="N29" s="1">
        <f aca="true" ca="1" t="shared" si="0" ref="N29:N35">CELL("Zeile",N29)</f>
        <v>29</v>
      </c>
      <c r="O29" s="19">
        <f>IF(E29="ü",1,0)</f>
        <v>0</v>
      </c>
      <c r="P29" s="14"/>
      <c r="Q29" s="14"/>
      <c r="R29" s="14"/>
      <c r="S29" s="14"/>
    </row>
    <row r="30" spans="1:19" ht="15" hidden="1">
      <c r="A30" s="12"/>
      <c r="B30" s="3"/>
      <c r="C30" s="2"/>
      <c r="D30" s="20"/>
      <c r="E30" s="15"/>
      <c r="F30" s="17" t="s">
        <v>127</v>
      </c>
      <c r="G30" s="75" t="s">
        <v>30</v>
      </c>
      <c r="H30" s="75"/>
      <c r="I30" s="75"/>
      <c r="J30" s="75"/>
      <c r="K30" s="3"/>
      <c r="L30" s="3"/>
      <c r="M30" s="12"/>
      <c r="N30" s="1">
        <f ca="1" t="shared" si="0"/>
        <v>30</v>
      </c>
      <c r="O30" s="19">
        <f aca="true" t="shared" si="1" ref="O30:O93">IF(E30="ü",1,0)</f>
        <v>0</v>
      </c>
      <c r="P30" s="14"/>
      <c r="Q30" s="14"/>
      <c r="R30" s="14"/>
      <c r="S30" s="14"/>
    </row>
    <row r="31" spans="1:19" ht="15" hidden="1">
      <c r="A31" s="12"/>
      <c r="B31" s="3"/>
      <c r="C31" s="2"/>
      <c r="D31" s="20"/>
      <c r="E31" s="7"/>
      <c r="F31" s="17" t="s">
        <v>127</v>
      </c>
      <c r="G31" s="75" t="s">
        <v>31</v>
      </c>
      <c r="H31" s="75"/>
      <c r="I31" s="75"/>
      <c r="J31" s="75"/>
      <c r="K31" s="3"/>
      <c r="L31" s="3"/>
      <c r="M31" s="12"/>
      <c r="N31" s="1">
        <f ca="1" t="shared" si="0"/>
        <v>31</v>
      </c>
      <c r="O31" s="19">
        <f t="shared" si="1"/>
        <v>0</v>
      </c>
      <c r="P31" s="14"/>
      <c r="Q31" s="14"/>
      <c r="R31" s="14"/>
      <c r="S31" s="14"/>
    </row>
    <row r="32" spans="1:19" ht="15" hidden="1">
      <c r="A32" s="12"/>
      <c r="B32" s="3"/>
      <c r="C32" s="2"/>
      <c r="D32" s="20"/>
      <c r="E32" s="7"/>
      <c r="F32" s="17" t="s">
        <v>127</v>
      </c>
      <c r="G32" s="75" t="s">
        <v>32</v>
      </c>
      <c r="H32" s="75"/>
      <c r="I32" s="75"/>
      <c r="J32" s="75"/>
      <c r="K32" s="3"/>
      <c r="L32" s="3"/>
      <c r="M32" s="12"/>
      <c r="N32" s="1">
        <f ca="1" t="shared" si="0"/>
        <v>32</v>
      </c>
      <c r="O32" s="19">
        <f t="shared" si="1"/>
        <v>0</v>
      </c>
      <c r="P32" s="14"/>
      <c r="Q32" s="14"/>
      <c r="R32" s="14"/>
      <c r="S32" s="14"/>
    </row>
    <row r="33" spans="1:19" ht="15" hidden="1">
      <c r="A33" s="12"/>
      <c r="B33" s="3"/>
      <c r="C33" s="2"/>
      <c r="D33" s="20"/>
      <c r="E33" s="7"/>
      <c r="F33" s="17" t="s">
        <v>127</v>
      </c>
      <c r="G33" s="75" t="s">
        <v>33</v>
      </c>
      <c r="H33" s="75"/>
      <c r="I33" s="75"/>
      <c r="J33" s="75"/>
      <c r="K33" s="3"/>
      <c r="L33" s="3"/>
      <c r="M33" s="12"/>
      <c r="N33" s="1">
        <f ca="1" t="shared" si="0"/>
        <v>33</v>
      </c>
      <c r="O33" s="19">
        <f t="shared" si="1"/>
        <v>0</v>
      </c>
      <c r="P33" s="14"/>
      <c r="Q33" s="14"/>
      <c r="R33" s="14"/>
      <c r="S33" s="14"/>
    </row>
    <row r="34" spans="1:19" ht="15" hidden="1">
      <c r="A34" s="12"/>
      <c r="B34" s="3"/>
      <c r="C34" s="2"/>
      <c r="D34" s="20"/>
      <c r="E34" s="7"/>
      <c r="F34" s="17" t="s">
        <v>127</v>
      </c>
      <c r="G34" s="75" t="s">
        <v>34</v>
      </c>
      <c r="H34" s="75"/>
      <c r="I34" s="75"/>
      <c r="J34" s="75"/>
      <c r="K34" s="3"/>
      <c r="L34" s="3"/>
      <c r="M34" s="12"/>
      <c r="N34" s="1">
        <f ca="1" t="shared" si="0"/>
        <v>34</v>
      </c>
      <c r="O34" s="19">
        <f t="shared" si="1"/>
        <v>0</v>
      </c>
      <c r="P34" s="14"/>
      <c r="Q34" s="14"/>
      <c r="R34" s="14"/>
      <c r="S34" s="14"/>
    </row>
    <row r="35" spans="1:19" ht="15" hidden="1">
      <c r="A35" s="12"/>
      <c r="B35" s="3"/>
      <c r="C35" s="2"/>
      <c r="D35" s="20"/>
      <c r="E35" s="7"/>
      <c r="F35" s="17" t="s">
        <v>127</v>
      </c>
      <c r="G35" s="75" t="s">
        <v>35</v>
      </c>
      <c r="H35" s="75"/>
      <c r="I35" s="75"/>
      <c r="J35" s="75"/>
      <c r="K35" s="3"/>
      <c r="L35" s="3"/>
      <c r="M35" s="12"/>
      <c r="N35" s="1">
        <f ca="1" t="shared" si="0"/>
        <v>35</v>
      </c>
      <c r="O35" s="19">
        <f t="shared" si="1"/>
        <v>0</v>
      </c>
      <c r="P35" s="14"/>
      <c r="Q35" s="14"/>
      <c r="R35" s="14"/>
      <c r="S35" s="14"/>
    </row>
    <row r="36" spans="1:19" ht="15">
      <c r="A36" s="12"/>
      <c r="B36" s="3"/>
      <c r="C36" s="2"/>
      <c r="D36" s="20"/>
      <c r="E36" s="83">
        <f>IF(E29="o","",IF(OR(F31="ü",F32="ü",F33="ü",F34="ü",F35="ü",F30="ü",),"","Please mark one of the check boxes above"))</f>
      </c>
      <c r="F36" s="83"/>
      <c r="G36" s="83"/>
      <c r="H36" s="83"/>
      <c r="I36" s="83"/>
      <c r="J36" s="83"/>
      <c r="K36" s="3"/>
      <c r="L36" s="3"/>
      <c r="M36" s="12"/>
      <c r="O36" s="19">
        <f t="shared" si="1"/>
        <v>0</v>
      </c>
      <c r="P36" s="14"/>
      <c r="Q36" s="14"/>
      <c r="R36" s="14"/>
      <c r="S36" s="14"/>
    </row>
    <row r="37" spans="1:19" ht="15">
      <c r="A37" s="12"/>
      <c r="B37" s="3"/>
      <c r="C37" s="2"/>
      <c r="D37" s="20"/>
      <c r="E37" s="16" t="s">
        <v>127</v>
      </c>
      <c r="F37" s="5" t="s">
        <v>42</v>
      </c>
      <c r="G37" s="6"/>
      <c r="H37" s="6"/>
      <c r="I37" s="6"/>
      <c r="J37" s="6"/>
      <c r="K37" s="3"/>
      <c r="L37" s="3"/>
      <c r="M37" s="12"/>
      <c r="N37" s="1">
        <f aca="true" ca="1" t="shared" si="2" ref="N37:N43">CELL("Zeile",N37)</f>
        <v>37</v>
      </c>
      <c r="O37" s="19">
        <f t="shared" si="1"/>
        <v>0</v>
      </c>
      <c r="P37" s="14"/>
      <c r="Q37" s="14"/>
      <c r="R37" s="14"/>
      <c r="S37" s="14"/>
    </row>
    <row r="38" spans="1:18" ht="28.5" customHeight="1" hidden="1">
      <c r="A38" s="12"/>
      <c r="B38" s="3"/>
      <c r="C38" s="2"/>
      <c r="D38" s="20"/>
      <c r="E38" s="7"/>
      <c r="F38" s="17" t="s">
        <v>127</v>
      </c>
      <c r="G38" s="75" t="s">
        <v>36</v>
      </c>
      <c r="H38" s="75"/>
      <c r="I38" s="75"/>
      <c r="J38" s="75"/>
      <c r="K38" s="3"/>
      <c r="L38" s="3"/>
      <c r="M38" s="12"/>
      <c r="N38" s="1">
        <f ca="1" t="shared" si="2"/>
        <v>38</v>
      </c>
      <c r="O38" s="19">
        <f t="shared" si="1"/>
        <v>0</v>
      </c>
      <c r="P38" s="14"/>
      <c r="Q38" s="14"/>
      <c r="R38" s="14"/>
    </row>
    <row r="39" spans="1:18" ht="32.25" customHeight="1" hidden="1">
      <c r="A39" s="12"/>
      <c r="B39" s="3"/>
      <c r="C39" s="2"/>
      <c r="D39" s="20"/>
      <c r="E39" s="7"/>
      <c r="F39" s="17" t="s">
        <v>127</v>
      </c>
      <c r="G39" s="75" t="s">
        <v>37</v>
      </c>
      <c r="H39" s="75"/>
      <c r="I39" s="75"/>
      <c r="J39" s="75"/>
      <c r="K39" s="3"/>
      <c r="L39" s="3"/>
      <c r="M39" s="12"/>
      <c r="N39" s="1">
        <f ca="1" t="shared" si="2"/>
        <v>39</v>
      </c>
      <c r="O39" s="19">
        <f t="shared" si="1"/>
        <v>0</v>
      </c>
      <c r="P39" s="14"/>
      <c r="Q39" s="14"/>
      <c r="R39" s="14"/>
    </row>
    <row r="40" spans="1:18" ht="15" hidden="1">
      <c r="A40" s="12"/>
      <c r="B40" s="3"/>
      <c r="C40" s="2"/>
      <c r="D40" s="20"/>
      <c r="E40" s="7"/>
      <c r="F40" s="17" t="s">
        <v>127</v>
      </c>
      <c r="G40" s="75" t="s">
        <v>38</v>
      </c>
      <c r="H40" s="75"/>
      <c r="I40" s="75"/>
      <c r="J40" s="75"/>
      <c r="K40" s="3"/>
      <c r="L40" s="3"/>
      <c r="M40" s="12"/>
      <c r="N40" s="1">
        <f ca="1" t="shared" si="2"/>
        <v>40</v>
      </c>
      <c r="O40" s="19">
        <f t="shared" si="1"/>
        <v>0</v>
      </c>
      <c r="P40" s="14"/>
      <c r="Q40" s="14"/>
      <c r="R40" s="14"/>
    </row>
    <row r="41" spans="1:18" ht="37.5" customHeight="1" hidden="1">
      <c r="A41" s="12"/>
      <c r="B41" s="3"/>
      <c r="C41" s="2"/>
      <c r="D41" s="20"/>
      <c r="E41" s="7"/>
      <c r="F41" s="17" t="s">
        <v>127</v>
      </c>
      <c r="G41" s="75" t="s">
        <v>39</v>
      </c>
      <c r="H41" s="75"/>
      <c r="I41" s="75"/>
      <c r="J41" s="75"/>
      <c r="K41" s="3"/>
      <c r="L41" s="3"/>
      <c r="M41" s="12"/>
      <c r="N41" s="1">
        <f ca="1" t="shared" si="2"/>
        <v>41</v>
      </c>
      <c r="O41" s="19">
        <f t="shared" si="1"/>
        <v>0</v>
      </c>
      <c r="P41" s="14"/>
      <c r="Q41" s="14"/>
      <c r="R41" s="14"/>
    </row>
    <row r="42" spans="1:18" ht="15" hidden="1">
      <c r="A42" s="12"/>
      <c r="B42" s="3"/>
      <c r="C42" s="2"/>
      <c r="D42" s="20"/>
      <c r="E42" s="7"/>
      <c r="F42" s="17" t="s">
        <v>127</v>
      </c>
      <c r="G42" s="75" t="s">
        <v>40</v>
      </c>
      <c r="H42" s="75"/>
      <c r="I42" s="75"/>
      <c r="J42" s="75"/>
      <c r="K42" s="3"/>
      <c r="L42" s="3"/>
      <c r="M42" s="12"/>
      <c r="N42" s="1">
        <f ca="1" t="shared" si="2"/>
        <v>42</v>
      </c>
      <c r="O42" s="19">
        <f t="shared" si="1"/>
        <v>0</v>
      </c>
      <c r="P42" s="14"/>
      <c r="Q42" s="14"/>
      <c r="R42" s="14"/>
    </row>
    <row r="43" spans="1:18" ht="15" hidden="1">
      <c r="A43" s="12"/>
      <c r="B43" s="3"/>
      <c r="C43" s="2"/>
      <c r="D43" s="20"/>
      <c r="E43" s="7"/>
      <c r="F43" s="17" t="s">
        <v>127</v>
      </c>
      <c r="G43" s="75" t="s">
        <v>41</v>
      </c>
      <c r="H43" s="75"/>
      <c r="I43" s="75"/>
      <c r="J43" s="75"/>
      <c r="K43" s="3"/>
      <c r="L43" s="3"/>
      <c r="M43" s="12"/>
      <c r="N43" s="1">
        <f ca="1" t="shared" si="2"/>
        <v>43</v>
      </c>
      <c r="O43" s="19">
        <f t="shared" si="1"/>
        <v>0</v>
      </c>
      <c r="P43" s="14"/>
      <c r="Q43" s="14"/>
      <c r="R43" s="14"/>
    </row>
    <row r="44" spans="1:18" ht="15">
      <c r="A44" s="12"/>
      <c r="B44" s="3"/>
      <c r="C44" s="2"/>
      <c r="D44" s="20"/>
      <c r="E44" s="83">
        <f>IF(E37="o","",IF(OR(F39="ü",F40="ü",F41="ü",F42="ü",F43="ü",F38="ü",),"","Please mark one of the check boxes above"))</f>
      </c>
      <c r="F44" s="83"/>
      <c r="G44" s="83"/>
      <c r="H44" s="83"/>
      <c r="I44" s="83"/>
      <c r="J44" s="83"/>
      <c r="K44" s="3"/>
      <c r="L44" s="3"/>
      <c r="M44" s="12"/>
      <c r="O44" s="19">
        <f t="shared" si="1"/>
        <v>0</v>
      </c>
      <c r="P44" s="14"/>
      <c r="Q44" s="14"/>
      <c r="R44" s="14"/>
    </row>
    <row r="45" spans="1:18" ht="15">
      <c r="A45" s="12"/>
      <c r="B45" s="3"/>
      <c r="C45" s="2"/>
      <c r="D45" s="20"/>
      <c r="E45" s="16" t="s">
        <v>127</v>
      </c>
      <c r="F45" s="5" t="s">
        <v>43</v>
      </c>
      <c r="G45" s="6"/>
      <c r="H45" s="6"/>
      <c r="I45" s="6"/>
      <c r="J45" s="6"/>
      <c r="K45" s="3"/>
      <c r="L45" s="3"/>
      <c r="M45" s="12"/>
      <c r="N45" s="1">
        <f aca="true" ca="1" t="shared" si="3" ref="N45:N50">CELL("Zeile",N45)</f>
        <v>45</v>
      </c>
      <c r="O45" s="19">
        <f t="shared" si="1"/>
        <v>0</v>
      </c>
      <c r="P45" s="14"/>
      <c r="Q45" s="14"/>
      <c r="R45" s="14"/>
    </row>
    <row r="46" spans="1:18" ht="15" hidden="1">
      <c r="A46" s="12"/>
      <c r="B46" s="3"/>
      <c r="C46" s="2"/>
      <c r="D46" s="20"/>
      <c r="E46" s="7"/>
      <c r="F46" s="17" t="s">
        <v>127</v>
      </c>
      <c r="G46" s="75" t="s">
        <v>44</v>
      </c>
      <c r="H46" s="75"/>
      <c r="I46" s="75"/>
      <c r="J46" s="75"/>
      <c r="K46" s="3"/>
      <c r="L46" s="3"/>
      <c r="M46" s="12"/>
      <c r="N46" s="1">
        <f ca="1" t="shared" si="3"/>
        <v>46</v>
      </c>
      <c r="O46" s="19">
        <f t="shared" si="1"/>
        <v>0</v>
      </c>
      <c r="P46" s="14"/>
      <c r="Q46" s="14"/>
      <c r="R46" s="14"/>
    </row>
    <row r="47" spans="1:18" ht="15" hidden="1">
      <c r="A47" s="12"/>
      <c r="B47" s="3"/>
      <c r="C47" s="2"/>
      <c r="D47" s="20"/>
      <c r="E47" s="7"/>
      <c r="F47" s="17" t="s">
        <v>127</v>
      </c>
      <c r="G47" s="75" t="s">
        <v>45</v>
      </c>
      <c r="H47" s="75"/>
      <c r="I47" s="75"/>
      <c r="J47" s="75"/>
      <c r="K47" s="3"/>
      <c r="L47" s="3"/>
      <c r="M47" s="12"/>
      <c r="N47" s="1">
        <f ca="1" t="shared" si="3"/>
        <v>47</v>
      </c>
      <c r="O47" s="19">
        <f t="shared" si="1"/>
        <v>0</v>
      </c>
      <c r="P47" s="14"/>
      <c r="Q47" s="14"/>
      <c r="R47" s="14"/>
    </row>
    <row r="48" spans="1:18" ht="15" hidden="1">
      <c r="A48" s="12"/>
      <c r="B48" s="3"/>
      <c r="C48" s="2"/>
      <c r="D48" s="20"/>
      <c r="E48" s="7"/>
      <c r="F48" s="17" t="s">
        <v>127</v>
      </c>
      <c r="G48" s="75" t="s">
        <v>46</v>
      </c>
      <c r="H48" s="75"/>
      <c r="I48" s="75"/>
      <c r="J48" s="75"/>
      <c r="K48" s="3"/>
      <c r="L48" s="3"/>
      <c r="M48" s="12"/>
      <c r="N48" s="1">
        <f ca="1" t="shared" si="3"/>
        <v>48</v>
      </c>
      <c r="O48" s="19">
        <f t="shared" si="1"/>
        <v>0</v>
      </c>
      <c r="P48" s="14"/>
      <c r="Q48" s="14"/>
      <c r="R48" s="14"/>
    </row>
    <row r="49" spans="1:18" ht="15" hidden="1">
      <c r="A49" s="12"/>
      <c r="B49" s="3"/>
      <c r="C49" s="2"/>
      <c r="D49" s="20"/>
      <c r="E49" s="7"/>
      <c r="F49" s="17" t="s">
        <v>127</v>
      </c>
      <c r="G49" s="75" t="s">
        <v>47</v>
      </c>
      <c r="H49" s="75"/>
      <c r="I49" s="75"/>
      <c r="J49" s="75"/>
      <c r="K49" s="3"/>
      <c r="L49" s="3"/>
      <c r="M49" s="12"/>
      <c r="N49" s="1">
        <f ca="1" t="shared" si="3"/>
        <v>49</v>
      </c>
      <c r="O49" s="19">
        <f t="shared" si="1"/>
        <v>0</v>
      </c>
      <c r="P49" s="14"/>
      <c r="Q49" s="14"/>
      <c r="R49" s="14"/>
    </row>
    <row r="50" spans="1:18" ht="15" hidden="1">
      <c r="A50" s="12"/>
      <c r="B50" s="3"/>
      <c r="C50" s="2"/>
      <c r="D50" s="20"/>
      <c r="E50" s="7"/>
      <c r="F50" s="17" t="s">
        <v>127</v>
      </c>
      <c r="G50" s="75" t="s">
        <v>48</v>
      </c>
      <c r="H50" s="75"/>
      <c r="I50" s="75"/>
      <c r="J50" s="75"/>
      <c r="K50" s="3"/>
      <c r="L50" s="3"/>
      <c r="M50" s="12"/>
      <c r="N50" s="1">
        <f ca="1" t="shared" si="3"/>
        <v>50</v>
      </c>
      <c r="O50" s="19">
        <f t="shared" si="1"/>
        <v>0</v>
      </c>
      <c r="P50" s="14"/>
      <c r="Q50" s="14"/>
      <c r="R50" s="14"/>
    </row>
    <row r="51" spans="1:18" ht="15">
      <c r="A51" s="12"/>
      <c r="B51" s="3"/>
      <c r="C51" s="2"/>
      <c r="D51" s="20"/>
      <c r="E51" s="83">
        <f>IF(E45="o","",IF(OR(F46="ü",F47="ü",F48="ü",F49="ü",F50="ü",),"","Please mark one of the check boxes above"))</f>
      </c>
      <c r="F51" s="83"/>
      <c r="G51" s="83"/>
      <c r="H51" s="83"/>
      <c r="I51" s="83"/>
      <c r="J51" s="83"/>
      <c r="K51" s="3"/>
      <c r="L51" s="3"/>
      <c r="M51" s="12"/>
      <c r="O51" s="19">
        <f t="shared" si="1"/>
        <v>0</v>
      </c>
      <c r="P51" s="14"/>
      <c r="Q51" s="14"/>
      <c r="R51" s="14"/>
    </row>
    <row r="52" spans="1:18" ht="15">
      <c r="A52" s="12"/>
      <c r="B52" s="3"/>
      <c r="C52" s="2"/>
      <c r="D52" s="20"/>
      <c r="E52" s="16" t="s">
        <v>127</v>
      </c>
      <c r="F52" s="5" t="s">
        <v>56</v>
      </c>
      <c r="G52" s="6"/>
      <c r="H52" s="6"/>
      <c r="I52" s="6"/>
      <c r="J52" s="6"/>
      <c r="K52" s="3"/>
      <c r="L52" s="3"/>
      <c r="M52" s="12"/>
      <c r="N52" s="1">
        <f aca="true" ca="1" t="shared" si="4" ref="N52:N59">CELL("Zeile",N52)</f>
        <v>52</v>
      </c>
      <c r="O52" s="19">
        <f t="shared" si="1"/>
        <v>0</v>
      </c>
      <c r="P52" s="14"/>
      <c r="Q52" s="14"/>
      <c r="R52" s="14"/>
    </row>
    <row r="53" spans="1:18" ht="15" hidden="1">
      <c r="A53" s="12"/>
      <c r="B53" s="3"/>
      <c r="C53" s="2"/>
      <c r="D53" s="20"/>
      <c r="E53" s="7"/>
      <c r="F53" s="17" t="s">
        <v>127</v>
      </c>
      <c r="G53" s="75" t="s">
        <v>49</v>
      </c>
      <c r="H53" s="75"/>
      <c r="I53" s="75"/>
      <c r="J53" s="75"/>
      <c r="K53" s="3"/>
      <c r="L53" s="3"/>
      <c r="M53" s="12"/>
      <c r="N53" s="1">
        <f ca="1" t="shared" si="4"/>
        <v>53</v>
      </c>
      <c r="O53" s="19">
        <f t="shared" si="1"/>
        <v>0</v>
      </c>
      <c r="P53" s="14"/>
      <c r="Q53" s="14"/>
      <c r="R53" s="14"/>
    </row>
    <row r="54" spans="1:18" ht="15" hidden="1">
      <c r="A54" s="12"/>
      <c r="B54" s="3"/>
      <c r="C54" s="2"/>
      <c r="D54" s="20"/>
      <c r="E54" s="7"/>
      <c r="F54" s="17" t="s">
        <v>127</v>
      </c>
      <c r="G54" s="75" t="s">
        <v>50</v>
      </c>
      <c r="H54" s="75"/>
      <c r="I54" s="75"/>
      <c r="J54" s="75"/>
      <c r="K54" s="3"/>
      <c r="L54" s="3"/>
      <c r="M54" s="12"/>
      <c r="N54" s="1">
        <f ca="1" t="shared" si="4"/>
        <v>54</v>
      </c>
      <c r="O54" s="19">
        <f t="shared" si="1"/>
        <v>0</v>
      </c>
      <c r="P54" s="14"/>
      <c r="Q54" s="14"/>
      <c r="R54" s="14"/>
    </row>
    <row r="55" spans="1:18" ht="15" hidden="1">
      <c r="A55" s="12"/>
      <c r="B55" s="3"/>
      <c r="C55" s="2"/>
      <c r="D55" s="20"/>
      <c r="E55" s="7"/>
      <c r="F55" s="17" t="s">
        <v>127</v>
      </c>
      <c r="G55" s="75" t="s">
        <v>51</v>
      </c>
      <c r="H55" s="75"/>
      <c r="I55" s="75"/>
      <c r="J55" s="75"/>
      <c r="K55" s="3"/>
      <c r="L55" s="3"/>
      <c r="M55" s="12"/>
      <c r="N55" s="1">
        <f ca="1" t="shared" si="4"/>
        <v>55</v>
      </c>
      <c r="O55" s="19">
        <f t="shared" si="1"/>
        <v>0</v>
      </c>
      <c r="P55" s="14"/>
      <c r="Q55" s="14"/>
      <c r="R55" s="14"/>
    </row>
    <row r="56" spans="1:18" ht="15" hidden="1">
      <c r="A56" s="12"/>
      <c r="B56" s="3"/>
      <c r="C56" s="2"/>
      <c r="D56" s="20"/>
      <c r="E56" s="7"/>
      <c r="F56" s="17" t="s">
        <v>127</v>
      </c>
      <c r="G56" s="75" t="s">
        <v>52</v>
      </c>
      <c r="H56" s="75"/>
      <c r="I56" s="75"/>
      <c r="J56" s="75"/>
      <c r="K56" s="3"/>
      <c r="L56" s="3"/>
      <c r="M56" s="12"/>
      <c r="N56" s="1">
        <f ca="1" t="shared" si="4"/>
        <v>56</v>
      </c>
      <c r="O56" s="19">
        <f t="shared" si="1"/>
        <v>0</v>
      </c>
      <c r="P56" s="14"/>
      <c r="Q56" s="14"/>
      <c r="R56" s="14"/>
    </row>
    <row r="57" spans="1:18" ht="35.25" customHeight="1" hidden="1">
      <c r="A57" s="12"/>
      <c r="B57" s="3"/>
      <c r="C57" s="2"/>
      <c r="D57" s="20"/>
      <c r="E57" s="7"/>
      <c r="F57" s="17" t="s">
        <v>127</v>
      </c>
      <c r="G57" s="75" t="s">
        <v>53</v>
      </c>
      <c r="H57" s="75"/>
      <c r="I57" s="75"/>
      <c r="J57" s="75"/>
      <c r="K57" s="3"/>
      <c r="L57" s="3"/>
      <c r="M57" s="12"/>
      <c r="N57" s="1">
        <f ca="1" t="shared" si="4"/>
        <v>57</v>
      </c>
      <c r="O57" s="19">
        <f t="shared" si="1"/>
        <v>0</v>
      </c>
      <c r="P57" s="14"/>
      <c r="Q57" s="14"/>
      <c r="R57" s="14"/>
    </row>
    <row r="58" spans="1:18" ht="15" hidden="1">
      <c r="A58" s="12"/>
      <c r="B58" s="3"/>
      <c r="C58" s="2"/>
      <c r="D58" s="20"/>
      <c r="E58" s="7"/>
      <c r="F58" s="17" t="s">
        <v>127</v>
      </c>
      <c r="G58" s="75" t="s">
        <v>54</v>
      </c>
      <c r="H58" s="75"/>
      <c r="I58" s="75"/>
      <c r="J58" s="75"/>
      <c r="K58" s="3"/>
      <c r="L58" s="3"/>
      <c r="M58" s="12"/>
      <c r="N58" s="1">
        <f ca="1" t="shared" si="4"/>
        <v>58</v>
      </c>
      <c r="O58" s="19">
        <f t="shared" si="1"/>
        <v>0</v>
      </c>
      <c r="P58" s="14"/>
      <c r="Q58" s="14"/>
      <c r="R58" s="14"/>
    </row>
    <row r="59" spans="1:18" ht="15" hidden="1">
      <c r="A59" s="12"/>
      <c r="B59" s="3"/>
      <c r="C59" s="2"/>
      <c r="D59" s="20"/>
      <c r="E59" s="7"/>
      <c r="F59" s="17" t="s">
        <v>127</v>
      </c>
      <c r="G59" s="75" t="s">
        <v>55</v>
      </c>
      <c r="H59" s="75"/>
      <c r="I59" s="75"/>
      <c r="J59" s="75"/>
      <c r="K59" s="3"/>
      <c r="L59" s="3"/>
      <c r="M59" s="12"/>
      <c r="N59" s="1">
        <f ca="1" t="shared" si="4"/>
        <v>59</v>
      </c>
      <c r="O59" s="19">
        <f t="shared" si="1"/>
        <v>0</v>
      </c>
      <c r="P59" s="14"/>
      <c r="Q59" s="14"/>
      <c r="R59" s="14"/>
    </row>
    <row r="60" spans="1:18" ht="15">
      <c r="A60" s="12"/>
      <c r="B60" s="3"/>
      <c r="C60" s="2"/>
      <c r="D60" s="20"/>
      <c r="E60" s="83">
        <f>IF(E52="o","",IF(OR(F55="ü",F56="ü",F57="ü",F58="ü",F59="ü",F53="ü",F54="ü"),"","Please mark one of the check boxes above"))</f>
      </c>
      <c r="F60" s="83"/>
      <c r="G60" s="83"/>
      <c r="H60" s="83"/>
      <c r="I60" s="83"/>
      <c r="J60" s="83"/>
      <c r="K60" s="3"/>
      <c r="L60" s="3"/>
      <c r="M60" s="12"/>
      <c r="O60" s="19">
        <f t="shared" si="1"/>
        <v>0</v>
      </c>
      <c r="P60" s="14"/>
      <c r="Q60" s="14"/>
      <c r="R60" s="14"/>
    </row>
    <row r="61" spans="1:15" ht="15">
      <c r="A61" s="12"/>
      <c r="B61" s="3"/>
      <c r="C61" s="2"/>
      <c r="D61" s="20"/>
      <c r="E61" s="16" t="s">
        <v>127</v>
      </c>
      <c r="F61" s="5" t="s">
        <v>57</v>
      </c>
      <c r="G61" s="6"/>
      <c r="H61" s="6"/>
      <c r="I61" s="6"/>
      <c r="J61" s="6"/>
      <c r="K61" s="3"/>
      <c r="L61" s="3"/>
      <c r="M61" s="12"/>
      <c r="N61" s="1">
        <f aca="true" ca="1" t="shared" si="5" ref="N61:N68">CELL("Zeile",N61)</f>
        <v>61</v>
      </c>
      <c r="O61" s="19">
        <f t="shared" si="1"/>
        <v>0</v>
      </c>
    </row>
    <row r="62" spans="1:15" ht="15" hidden="1">
      <c r="A62" s="12"/>
      <c r="B62" s="3"/>
      <c r="C62" s="2"/>
      <c r="D62" s="20"/>
      <c r="E62" s="7"/>
      <c r="F62" s="17" t="s">
        <v>127</v>
      </c>
      <c r="G62" s="75" t="s">
        <v>58</v>
      </c>
      <c r="H62" s="75"/>
      <c r="I62" s="75"/>
      <c r="J62" s="75"/>
      <c r="K62" s="3"/>
      <c r="L62" s="3"/>
      <c r="M62" s="12"/>
      <c r="N62" s="1">
        <f ca="1" t="shared" si="5"/>
        <v>62</v>
      </c>
      <c r="O62" s="19">
        <f t="shared" si="1"/>
        <v>0</v>
      </c>
    </row>
    <row r="63" spans="1:15" ht="36.75" customHeight="1" hidden="1">
      <c r="A63" s="12"/>
      <c r="B63" s="3"/>
      <c r="C63" s="2"/>
      <c r="D63" s="20"/>
      <c r="E63" s="7"/>
      <c r="F63" s="17" t="s">
        <v>127</v>
      </c>
      <c r="G63" s="75" t="s">
        <v>59</v>
      </c>
      <c r="H63" s="75"/>
      <c r="I63" s="75"/>
      <c r="J63" s="75"/>
      <c r="K63" s="3"/>
      <c r="L63" s="3"/>
      <c r="M63" s="12"/>
      <c r="N63" s="1">
        <f ca="1" t="shared" si="5"/>
        <v>63</v>
      </c>
      <c r="O63" s="19">
        <f t="shared" si="1"/>
        <v>0</v>
      </c>
    </row>
    <row r="64" spans="1:15" ht="15" hidden="1">
      <c r="A64" s="12"/>
      <c r="B64" s="3"/>
      <c r="C64" s="2"/>
      <c r="D64" s="20"/>
      <c r="E64" s="7"/>
      <c r="F64" s="17" t="s">
        <v>127</v>
      </c>
      <c r="G64" s="75" t="s">
        <v>60</v>
      </c>
      <c r="H64" s="75"/>
      <c r="I64" s="75"/>
      <c r="J64" s="75"/>
      <c r="K64" s="3"/>
      <c r="L64" s="3"/>
      <c r="M64" s="12"/>
      <c r="N64" s="1">
        <f ca="1" t="shared" si="5"/>
        <v>64</v>
      </c>
      <c r="O64" s="19">
        <f t="shared" si="1"/>
        <v>0</v>
      </c>
    </row>
    <row r="65" spans="1:15" ht="15" hidden="1">
      <c r="A65" s="12"/>
      <c r="B65" s="3"/>
      <c r="C65" s="2"/>
      <c r="D65" s="20"/>
      <c r="E65" s="7"/>
      <c r="F65" s="17" t="s">
        <v>127</v>
      </c>
      <c r="G65" s="75" t="s">
        <v>61</v>
      </c>
      <c r="H65" s="75"/>
      <c r="I65" s="75"/>
      <c r="J65" s="75"/>
      <c r="K65" s="3"/>
      <c r="L65" s="3"/>
      <c r="M65" s="12"/>
      <c r="N65" s="1">
        <f ca="1" t="shared" si="5"/>
        <v>65</v>
      </c>
      <c r="O65" s="19">
        <f t="shared" si="1"/>
        <v>0</v>
      </c>
    </row>
    <row r="66" spans="1:15" ht="15" hidden="1">
      <c r="A66" s="12"/>
      <c r="B66" s="3"/>
      <c r="C66" s="2"/>
      <c r="D66" s="20"/>
      <c r="E66" s="7"/>
      <c r="F66" s="17" t="s">
        <v>127</v>
      </c>
      <c r="G66" s="75" t="s">
        <v>62</v>
      </c>
      <c r="H66" s="75"/>
      <c r="I66" s="75"/>
      <c r="J66" s="75"/>
      <c r="K66" s="3"/>
      <c r="L66" s="3"/>
      <c r="M66" s="12"/>
      <c r="N66" s="1">
        <f ca="1" t="shared" si="5"/>
        <v>66</v>
      </c>
      <c r="O66" s="19">
        <f t="shared" si="1"/>
        <v>0</v>
      </c>
    </row>
    <row r="67" spans="1:15" ht="15" hidden="1">
      <c r="A67" s="12"/>
      <c r="B67" s="3"/>
      <c r="C67" s="2"/>
      <c r="D67" s="20"/>
      <c r="E67" s="7"/>
      <c r="F67" s="17" t="s">
        <v>127</v>
      </c>
      <c r="G67" s="75" t="s">
        <v>63</v>
      </c>
      <c r="H67" s="75"/>
      <c r="I67" s="75"/>
      <c r="J67" s="75"/>
      <c r="K67" s="3"/>
      <c r="L67" s="3"/>
      <c r="M67" s="12"/>
      <c r="N67" s="1">
        <f ca="1" t="shared" si="5"/>
        <v>67</v>
      </c>
      <c r="O67" s="19">
        <f t="shared" si="1"/>
        <v>0</v>
      </c>
    </row>
    <row r="68" spans="1:15" ht="38.25" customHeight="1" hidden="1">
      <c r="A68" s="12"/>
      <c r="B68" s="3"/>
      <c r="C68" s="2"/>
      <c r="D68" s="20"/>
      <c r="E68" s="7"/>
      <c r="F68" s="17" t="s">
        <v>127</v>
      </c>
      <c r="G68" s="75" t="s">
        <v>64</v>
      </c>
      <c r="H68" s="75"/>
      <c r="I68" s="75"/>
      <c r="J68" s="75"/>
      <c r="K68" s="3"/>
      <c r="L68" s="3"/>
      <c r="M68" s="12"/>
      <c r="N68" s="1">
        <f ca="1" t="shared" si="5"/>
        <v>68</v>
      </c>
      <c r="O68" s="19">
        <f t="shared" si="1"/>
        <v>0</v>
      </c>
    </row>
    <row r="69" spans="1:15" ht="15">
      <c r="A69" s="12"/>
      <c r="B69" s="3"/>
      <c r="C69" s="2"/>
      <c r="D69" s="20"/>
      <c r="E69" s="83">
        <f>IF(E61="o","",IF(OR(F64="ü",F65="ü",F66="ü",F67="ü",F68="ü",F62="ü",F63="ü"),"","Please mark one of the check boxes above"))</f>
      </c>
      <c r="F69" s="83"/>
      <c r="G69" s="83"/>
      <c r="H69" s="83"/>
      <c r="I69" s="83"/>
      <c r="J69" s="83"/>
      <c r="K69" s="3"/>
      <c r="L69" s="3"/>
      <c r="M69" s="12"/>
      <c r="O69" s="19">
        <f t="shared" si="1"/>
        <v>0</v>
      </c>
    </row>
    <row r="70" spans="1:15" ht="15">
      <c r="A70" s="12"/>
      <c r="B70" s="3"/>
      <c r="C70" s="2"/>
      <c r="D70" s="20"/>
      <c r="E70" s="16" t="s">
        <v>127</v>
      </c>
      <c r="F70" s="5" t="s">
        <v>65</v>
      </c>
      <c r="G70" s="6"/>
      <c r="H70" s="6"/>
      <c r="I70" s="6"/>
      <c r="J70" s="6"/>
      <c r="K70" s="3"/>
      <c r="L70" s="3"/>
      <c r="M70" s="12"/>
      <c r="N70" s="1">
        <f ca="1">CELL("Zeile",N70)</f>
        <v>70</v>
      </c>
      <c r="O70" s="19">
        <f t="shared" si="1"/>
        <v>0</v>
      </c>
    </row>
    <row r="71" spans="1:15" ht="15" hidden="1">
      <c r="A71" s="12"/>
      <c r="B71" s="3"/>
      <c r="C71" s="2"/>
      <c r="D71" s="20"/>
      <c r="E71" s="7"/>
      <c r="F71" s="17" t="s">
        <v>127</v>
      </c>
      <c r="G71" s="75" t="s">
        <v>66</v>
      </c>
      <c r="H71" s="75"/>
      <c r="I71" s="75"/>
      <c r="J71" s="75"/>
      <c r="K71" s="3"/>
      <c r="L71" s="3"/>
      <c r="M71" s="12"/>
      <c r="N71" s="1">
        <f ca="1">CELL("Zeile",N71)</f>
        <v>71</v>
      </c>
      <c r="O71" s="19">
        <f t="shared" si="1"/>
        <v>0</v>
      </c>
    </row>
    <row r="72" spans="1:15" ht="15" hidden="1">
      <c r="A72" s="12"/>
      <c r="B72" s="3"/>
      <c r="C72" s="2"/>
      <c r="D72" s="20"/>
      <c r="E72" s="7"/>
      <c r="F72" s="17" t="s">
        <v>127</v>
      </c>
      <c r="G72" s="75" t="s">
        <v>67</v>
      </c>
      <c r="H72" s="75"/>
      <c r="I72" s="75"/>
      <c r="J72" s="75"/>
      <c r="K72" s="3"/>
      <c r="L72" s="3"/>
      <c r="M72" s="12"/>
      <c r="N72" s="1">
        <f ca="1">CELL("Zeile",N72)</f>
        <v>72</v>
      </c>
      <c r="O72" s="19">
        <f t="shared" si="1"/>
        <v>0</v>
      </c>
    </row>
    <row r="73" spans="1:15" ht="15" hidden="1">
      <c r="A73" s="12"/>
      <c r="B73" s="3"/>
      <c r="C73" s="2"/>
      <c r="D73" s="20"/>
      <c r="E73" s="7"/>
      <c r="F73" s="17" t="s">
        <v>127</v>
      </c>
      <c r="G73" s="75" t="s">
        <v>68</v>
      </c>
      <c r="H73" s="75"/>
      <c r="I73" s="75"/>
      <c r="J73" s="75"/>
      <c r="K73" s="3"/>
      <c r="L73" s="3"/>
      <c r="M73" s="12"/>
      <c r="N73" s="1">
        <f ca="1">CELL("Zeile",N73)</f>
        <v>73</v>
      </c>
      <c r="O73" s="19">
        <f t="shared" si="1"/>
        <v>0</v>
      </c>
    </row>
    <row r="74" spans="1:15" ht="15">
      <c r="A74" s="12"/>
      <c r="B74" s="3"/>
      <c r="C74" s="2"/>
      <c r="D74" s="20"/>
      <c r="E74" s="83">
        <f>IF(E70="o","",IF(OR(F73="ü",F72="ü",F71="ü",),"","Please mark one of the check boxes above"))</f>
      </c>
      <c r="F74" s="83"/>
      <c r="G74" s="83"/>
      <c r="H74" s="83"/>
      <c r="I74" s="83"/>
      <c r="J74" s="83"/>
      <c r="K74" s="3"/>
      <c r="L74" s="3"/>
      <c r="M74" s="12"/>
      <c r="O74" s="19">
        <f t="shared" si="1"/>
        <v>0</v>
      </c>
    </row>
    <row r="75" spans="1:15" ht="15">
      <c r="A75" s="12"/>
      <c r="B75" s="3"/>
      <c r="C75" s="2" t="s">
        <v>69</v>
      </c>
      <c r="D75" s="2" t="s">
        <v>2</v>
      </c>
      <c r="E75" s="7"/>
      <c r="F75" s="7"/>
      <c r="G75" s="7"/>
      <c r="H75" s="7"/>
      <c r="I75" s="7"/>
      <c r="J75" s="7"/>
      <c r="K75" s="3"/>
      <c r="L75" s="3"/>
      <c r="M75" s="12"/>
      <c r="O75" s="19">
        <f t="shared" si="1"/>
        <v>0</v>
      </c>
    </row>
    <row r="76" spans="1:15" ht="15">
      <c r="A76" s="12"/>
      <c r="B76" s="3"/>
      <c r="C76" s="2"/>
      <c r="D76" s="2"/>
      <c r="E76" s="7"/>
      <c r="F76" s="8" t="s">
        <v>122</v>
      </c>
      <c r="G76" s="7"/>
      <c r="H76" s="7"/>
      <c r="I76" s="7"/>
      <c r="J76" s="7"/>
      <c r="K76" s="3"/>
      <c r="L76" s="3"/>
      <c r="M76" s="12"/>
      <c r="O76" s="19">
        <f t="shared" si="1"/>
        <v>0</v>
      </c>
    </row>
    <row r="77" spans="1:15" ht="15">
      <c r="A77" s="12"/>
      <c r="B77" s="3"/>
      <c r="C77" s="2"/>
      <c r="D77" s="20"/>
      <c r="E77" s="16" t="s">
        <v>127</v>
      </c>
      <c r="F77" s="79" t="s">
        <v>70</v>
      </c>
      <c r="G77" s="80"/>
      <c r="H77" s="80"/>
      <c r="I77" s="80"/>
      <c r="J77" s="80"/>
      <c r="K77" s="3"/>
      <c r="L77" s="3"/>
      <c r="M77" s="12"/>
      <c r="N77" s="1">
        <f aca="true" ca="1" t="shared" si="6" ref="N77:N84">CELL("Zeile",N77)</f>
        <v>77</v>
      </c>
      <c r="O77" s="19">
        <f t="shared" si="1"/>
        <v>0</v>
      </c>
    </row>
    <row r="78" spans="1:15" ht="15" hidden="1">
      <c r="A78" s="12"/>
      <c r="B78" s="3"/>
      <c r="C78" s="2"/>
      <c r="D78" s="20"/>
      <c r="E78" s="7"/>
      <c r="F78" s="17" t="s">
        <v>127</v>
      </c>
      <c r="G78" s="75" t="s">
        <v>71</v>
      </c>
      <c r="H78" s="75"/>
      <c r="I78" s="75"/>
      <c r="J78" s="75"/>
      <c r="K78" s="3"/>
      <c r="L78" s="3"/>
      <c r="M78" s="12"/>
      <c r="N78" s="1">
        <f ca="1" t="shared" si="6"/>
        <v>78</v>
      </c>
      <c r="O78" s="19">
        <f t="shared" si="1"/>
        <v>0</v>
      </c>
    </row>
    <row r="79" spans="1:15" ht="15" hidden="1">
      <c r="A79" s="12"/>
      <c r="B79" s="3"/>
      <c r="C79" s="2"/>
      <c r="D79" s="20"/>
      <c r="E79" s="7"/>
      <c r="F79" s="17" t="s">
        <v>127</v>
      </c>
      <c r="G79" s="75" t="s">
        <v>72</v>
      </c>
      <c r="H79" s="75"/>
      <c r="I79" s="75"/>
      <c r="J79" s="75"/>
      <c r="K79" s="3"/>
      <c r="L79" s="3"/>
      <c r="M79" s="12"/>
      <c r="N79" s="1">
        <f ca="1" t="shared" si="6"/>
        <v>79</v>
      </c>
      <c r="O79" s="19">
        <f t="shared" si="1"/>
        <v>0</v>
      </c>
    </row>
    <row r="80" spans="1:15" ht="15" hidden="1">
      <c r="A80" s="12"/>
      <c r="B80" s="3"/>
      <c r="C80" s="2"/>
      <c r="D80" s="20"/>
      <c r="E80" s="7"/>
      <c r="F80" s="17" t="s">
        <v>127</v>
      </c>
      <c r="G80" s="75" t="s">
        <v>73</v>
      </c>
      <c r="H80" s="75"/>
      <c r="I80" s="75"/>
      <c r="J80" s="75"/>
      <c r="K80" s="3"/>
      <c r="L80" s="3"/>
      <c r="M80" s="12"/>
      <c r="N80" s="1">
        <f ca="1" t="shared" si="6"/>
        <v>80</v>
      </c>
      <c r="O80" s="19">
        <f t="shared" si="1"/>
        <v>0</v>
      </c>
    </row>
    <row r="81" spans="1:15" ht="15" hidden="1">
      <c r="A81" s="12"/>
      <c r="B81" s="3"/>
      <c r="C81" s="2"/>
      <c r="D81" s="20"/>
      <c r="E81" s="7"/>
      <c r="F81" s="17" t="s">
        <v>127</v>
      </c>
      <c r="G81" s="75" t="s">
        <v>74</v>
      </c>
      <c r="H81" s="75"/>
      <c r="I81" s="75"/>
      <c r="J81" s="76"/>
      <c r="K81" s="3"/>
      <c r="L81" s="3"/>
      <c r="M81" s="12"/>
      <c r="N81" s="1">
        <f ca="1" t="shared" si="6"/>
        <v>81</v>
      </c>
      <c r="O81" s="19">
        <f t="shared" si="1"/>
        <v>0</v>
      </c>
    </row>
    <row r="82" spans="1:15" ht="15" hidden="1">
      <c r="A82" s="12"/>
      <c r="B82" s="3"/>
      <c r="C82" s="2"/>
      <c r="D82" s="20"/>
      <c r="E82" s="7"/>
      <c r="F82" s="17" t="s">
        <v>127</v>
      </c>
      <c r="G82" s="75" t="s">
        <v>75</v>
      </c>
      <c r="H82" s="76"/>
      <c r="I82" s="76"/>
      <c r="J82" s="76"/>
      <c r="K82" s="3"/>
      <c r="L82" s="3"/>
      <c r="M82" s="12"/>
      <c r="N82" s="1">
        <f ca="1" t="shared" si="6"/>
        <v>82</v>
      </c>
      <c r="O82" s="19">
        <f t="shared" si="1"/>
        <v>0</v>
      </c>
    </row>
    <row r="83" spans="1:15" ht="15" hidden="1">
      <c r="A83" s="12"/>
      <c r="B83" s="3"/>
      <c r="C83" s="2"/>
      <c r="D83" s="20"/>
      <c r="E83" s="7"/>
      <c r="F83" s="17" t="s">
        <v>127</v>
      </c>
      <c r="G83" s="75" t="s">
        <v>76</v>
      </c>
      <c r="H83" s="75"/>
      <c r="I83" s="75"/>
      <c r="J83" s="75"/>
      <c r="K83" s="3"/>
      <c r="L83" s="3"/>
      <c r="M83" s="12"/>
      <c r="N83" s="1">
        <f ca="1" t="shared" si="6"/>
        <v>83</v>
      </c>
      <c r="O83" s="19">
        <f t="shared" si="1"/>
        <v>0</v>
      </c>
    </row>
    <row r="84" spans="1:15" ht="15" hidden="1">
      <c r="A84" s="12"/>
      <c r="B84" s="3"/>
      <c r="C84" s="2"/>
      <c r="D84" s="20"/>
      <c r="E84" s="7"/>
      <c r="F84" s="17" t="s">
        <v>127</v>
      </c>
      <c r="G84" s="75" t="s">
        <v>77</v>
      </c>
      <c r="H84" s="75"/>
      <c r="I84" s="75"/>
      <c r="J84" s="75"/>
      <c r="K84" s="3"/>
      <c r="L84" s="3"/>
      <c r="M84" s="12"/>
      <c r="N84" s="1">
        <f ca="1" t="shared" si="6"/>
        <v>84</v>
      </c>
      <c r="O84" s="19">
        <f t="shared" si="1"/>
        <v>0</v>
      </c>
    </row>
    <row r="85" spans="1:15" ht="15">
      <c r="A85" s="12"/>
      <c r="B85" s="3"/>
      <c r="C85" s="2"/>
      <c r="D85" s="20"/>
      <c r="E85" s="83">
        <f>IF(E77="o","",IF(OR(F80="ü",F81="ü",F82="ü",F83="ü",F84="ü",F78="ü",F79="ü"),"","Please mark one of the check boxes above"))</f>
      </c>
      <c r="F85" s="83"/>
      <c r="G85" s="83"/>
      <c r="H85" s="83"/>
      <c r="I85" s="83"/>
      <c r="J85" s="83"/>
      <c r="K85" s="3"/>
      <c r="L85" s="3"/>
      <c r="M85" s="12"/>
      <c r="O85" s="19">
        <f t="shared" si="1"/>
        <v>0</v>
      </c>
    </row>
    <row r="86" spans="1:15" ht="15">
      <c r="A86" s="12"/>
      <c r="B86" s="3"/>
      <c r="C86" s="2"/>
      <c r="D86" s="20"/>
      <c r="E86" s="16" t="s">
        <v>127</v>
      </c>
      <c r="F86" s="79" t="s">
        <v>78</v>
      </c>
      <c r="G86" s="80"/>
      <c r="H86" s="80"/>
      <c r="I86" s="80"/>
      <c r="J86" s="80"/>
      <c r="K86" s="3"/>
      <c r="L86" s="3"/>
      <c r="M86" s="12"/>
      <c r="N86" s="1">
        <f aca="true" ca="1" t="shared" si="7" ref="N86:N92">CELL("Zeile",N86)</f>
        <v>86</v>
      </c>
      <c r="O86" s="19">
        <f t="shared" si="1"/>
        <v>0</v>
      </c>
    </row>
    <row r="87" spans="1:15" ht="15" hidden="1">
      <c r="A87" s="12"/>
      <c r="B87" s="3"/>
      <c r="C87" s="2"/>
      <c r="D87" s="20"/>
      <c r="E87" s="7"/>
      <c r="F87" s="17" t="s">
        <v>127</v>
      </c>
      <c r="G87" s="75" t="s">
        <v>79</v>
      </c>
      <c r="H87" s="75"/>
      <c r="I87" s="75"/>
      <c r="J87" s="75"/>
      <c r="K87" s="3"/>
      <c r="L87" s="3"/>
      <c r="M87" s="12"/>
      <c r="N87" s="1">
        <f ca="1" t="shared" si="7"/>
        <v>87</v>
      </c>
      <c r="O87" s="19">
        <f t="shared" si="1"/>
        <v>0</v>
      </c>
    </row>
    <row r="88" spans="1:15" ht="15" hidden="1">
      <c r="A88" s="12"/>
      <c r="B88" s="3"/>
      <c r="C88" s="2"/>
      <c r="D88" s="20"/>
      <c r="E88" s="7"/>
      <c r="F88" s="17" t="s">
        <v>127</v>
      </c>
      <c r="G88" s="75" t="s">
        <v>80</v>
      </c>
      <c r="H88" s="75"/>
      <c r="I88" s="75"/>
      <c r="J88" s="75"/>
      <c r="K88" s="3"/>
      <c r="L88" s="3"/>
      <c r="M88" s="12"/>
      <c r="N88" s="1">
        <f ca="1" t="shared" si="7"/>
        <v>88</v>
      </c>
      <c r="O88" s="19">
        <f t="shared" si="1"/>
        <v>0</v>
      </c>
    </row>
    <row r="89" spans="1:15" ht="15" hidden="1">
      <c r="A89" s="12"/>
      <c r="B89" s="3"/>
      <c r="C89" s="2"/>
      <c r="D89" s="20"/>
      <c r="E89" s="7"/>
      <c r="F89" s="17" t="s">
        <v>127</v>
      </c>
      <c r="G89" s="75" t="s">
        <v>81</v>
      </c>
      <c r="H89" s="75"/>
      <c r="I89" s="75"/>
      <c r="J89" s="75"/>
      <c r="K89" s="3"/>
      <c r="L89" s="3"/>
      <c r="M89" s="12"/>
      <c r="N89" s="1">
        <f ca="1" t="shared" si="7"/>
        <v>89</v>
      </c>
      <c r="O89" s="19">
        <f t="shared" si="1"/>
        <v>0</v>
      </c>
    </row>
    <row r="90" spans="1:15" ht="15" hidden="1">
      <c r="A90" s="12"/>
      <c r="B90" s="3"/>
      <c r="C90" s="2"/>
      <c r="D90" s="20"/>
      <c r="E90" s="7"/>
      <c r="F90" s="17" t="s">
        <v>127</v>
      </c>
      <c r="G90" s="75" t="s">
        <v>82</v>
      </c>
      <c r="H90" s="75"/>
      <c r="I90" s="75"/>
      <c r="J90" s="75"/>
      <c r="K90" s="3"/>
      <c r="L90" s="3"/>
      <c r="M90" s="12"/>
      <c r="N90" s="1">
        <f ca="1" t="shared" si="7"/>
        <v>90</v>
      </c>
      <c r="O90" s="19">
        <f t="shared" si="1"/>
        <v>0</v>
      </c>
    </row>
    <row r="91" spans="1:15" ht="15" hidden="1">
      <c r="A91" s="12"/>
      <c r="B91" s="3"/>
      <c r="C91" s="2"/>
      <c r="D91" s="20"/>
      <c r="E91" s="7"/>
      <c r="F91" s="17" t="s">
        <v>127</v>
      </c>
      <c r="G91" s="75" t="s">
        <v>83</v>
      </c>
      <c r="H91" s="75"/>
      <c r="I91" s="75"/>
      <c r="J91" s="75"/>
      <c r="K91" s="3"/>
      <c r="L91" s="3"/>
      <c r="M91" s="12"/>
      <c r="N91" s="1">
        <f ca="1" t="shared" si="7"/>
        <v>91</v>
      </c>
      <c r="O91" s="19">
        <f t="shared" si="1"/>
        <v>0</v>
      </c>
    </row>
    <row r="92" spans="1:15" ht="15" hidden="1">
      <c r="A92" s="12"/>
      <c r="B92" s="3"/>
      <c r="C92" s="2"/>
      <c r="D92" s="20"/>
      <c r="E92" s="7"/>
      <c r="F92" s="17" t="s">
        <v>127</v>
      </c>
      <c r="G92" s="75" t="s">
        <v>84</v>
      </c>
      <c r="H92" s="75"/>
      <c r="I92" s="75"/>
      <c r="J92" s="75"/>
      <c r="K92" s="3"/>
      <c r="L92" s="3"/>
      <c r="M92" s="12"/>
      <c r="N92" s="1">
        <f ca="1" t="shared" si="7"/>
        <v>92</v>
      </c>
      <c r="O92" s="19">
        <f t="shared" si="1"/>
        <v>0</v>
      </c>
    </row>
    <row r="93" spans="1:15" ht="15">
      <c r="A93" s="12"/>
      <c r="B93" s="3"/>
      <c r="C93" s="2"/>
      <c r="D93" s="20"/>
      <c r="E93" s="83">
        <f>IF(E86="o","",IF(OR(F88="ü",F89="ü",F90="ü",F91="ü",F92="ü",F87="ü",),"","Please mark one of the check boxes above"))</f>
      </c>
      <c r="F93" s="83"/>
      <c r="G93" s="83"/>
      <c r="H93" s="83"/>
      <c r="I93" s="83"/>
      <c r="J93" s="83"/>
      <c r="K93" s="3"/>
      <c r="L93" s="3"/>
      <c r="M93" s="12"/>
      <c r="O93" s="19">
        <f t="shared" si="1"/>
        <v>0</v>
      </c>
    </row>
    <row r="94" spans="1:15" ht="15">
      <c r="A94" s="12"/>
      <c r="B94" s="3"/>
      <c r="C94" s="2"/>
      <c r="D94" s="20"/>
      <c r="E94" s="16" t="s">
        <v>127</v>
      </c>
      <c r="F94" s="5" t="s">
        <v>85</v>
      </c>
      <c r="G94" s="6"/>
      <c r="H94" s="6"/>
      <c r="I94" s="6"/>
      <c r="J94" s="6"/>
      <c r="K94" s="3"/>
      <c r="L94" s="3"/>
      <c r="M94" s="12"/>
      <c r="N94" s="1">
        <f aca="true" ca="1" t="shared" si="8" ref="N94:N101">CELL("Zeile",N94)</f>
        <v>94</v>
      </c>
      <c r="O94" s="19">
        <f aca="true" t="shared" si="9" ref="O94:O157">IF(E94="ü",1,0)</f>
        <v>0</v>
      </c>
    </row>
    <row r="95" spans="1:15" ht="31.5" customHeight="1" hidden="1">
      <c r="A95" s="12"/>
      <c r="B95" s="3"/>
      <c r="C95" s="2"/>
      <c r="D95" s="20"/>
      <c r="E95" s="7"/>
      <c r="F95" s="17" t="s">
        <v>127</v>
      </c>
      <c r="G95" s="75" t="s">
        <v>86</v>
      </c>
      <c r="H95" s="75"/>
      <c r="I95" s="75"/>
      <c r="J95" s="75"/>
      <c r="K95" s="3"/>
      <c r="L95" s="3"/>
      <c r="M95" s="12"/>
      <c r="N95" s="1">
        <f ca="1" t="shared" si="8"/>
        <v>95</v>
      </c>
      <c r="O95" s="19">
        <f t="shared" si="9"/>
        <v>0</v>
      </c>
    </row>
    <row r="96" spans="1:15" ht="15" hidden="1">
      <c r="A96" s="12"/>
      <c r="B96" s="3"/>
      <c r="C96" s="2"/>
      <c r="D96" s="20"/>
      <c r="E96" s="7"/>
      <c r="F96" s="17" t="s">
        <v>127</v>
      </c>
      <c r="G96" s="75" t="s">
        <v>87</v>
      </c>
      <c r="H96" s="75"/>
      <c r="I96" s="75"/>
      <c r="J96" s="75"/>
      <c r="K96" s="3"/>
      <c r="L96" s="3"/>
      <c r="M96" s="12"/>
      <c r="N96" s="1">
        <f ca="1" t="shared" si="8"/>
        <v>96</v>
      </c>
      <c r="O96" s="19">
        <f t="shared" si="9"/>
        <v>0</v>
      </c>
    </row>
    <row r="97" spans="1:15" ht="33" customHeight="1" hidden="1">
      <c r="A97" s="12"/>
      <c r="B97" s="3"/>
      <c r="C97" s="2"/>
      <c r="D97" s="20"/>
      <c r="E97" s="7"/>
      <c r="F97" s="17" t="s">
        <v>127</v>
      </c>
      <c r="G97" s="75" t="s">
        <v>88</v>
      </c>
      <c r="H97" s="75"/>
      <c r="I97" s="75"/>
      <c r="J97" s="75"/>
      <c r="K97" s="3"/>
      <c r="L97" s="3"/>
      <c r="M97" s="12"/>
      <c r="N97" s="1">
        <f ca="1" t="shared" si="8"/>
        <v>97</v>
      </c>
      <c r="O97" s="19">
        <f t="shared" si="9"/>
        <v>0</v>
      </c>
    </row>
    <row r="98" spans="1:15" ht="38.25" customHeight="1" hidden="1">
      <c r="A98" s="12"/>
      <c r="B98" s="3"/>
      <c r="C98" s="2"/>
      <c r="D98" s="20"/>
      <c r="E98" s="7"/>
      <c r="F98" s="17" t="s">
        <v>127</v>
      </c>
      <c r="G98" s="75" t="s">
        <v>89</v>
      </c>
      <c r="H98" s="75"/>
      <c r="I98" s="75"/>
      <c r="J98" s="75"/>
      <c r="K98" s="3"/>
      <c r="L98" s="3"/>
      <c r="M98" s="12"/>
      <c r="N98" s="1">
        <f ca="1" t="shared" si="8"/>
        <v>98</v>
      </c>
      <c r="O98" s="19">
        <f t="shared" si="9"/>
        <v>0</v>
      </c>
    </row>
    <row r="99" spans="1:15" ht="38.25" customHeight="1" hidden="1">
      <c r="A99" s="12"/>
      <c r="B99" s="3"/>
      <c r="C99" s="2"/>
      <c r="D99" s="20"/>
      <c r="E99" s="7"/>
      <c r="F99" s="17" t="s">
        <v>127</v>
      </c>
      <c r="G99" s="75" t="s">
        <v>90</v>
      </c>
      <c r="H99" s="75"/>
      <c r="I99" s="75"/>
      <c r="J99" s="75"/>
      <c r="K99" s="3"/>
      <c r="L99" s="3"/>
      <c r="M99" s="12"/>
      <c r="N99" s="1">
        <f ca="1" t="shared" si="8"/>
        <v>99</v>
      </c>
      <c r="O99" s="19">
        <f t="shared" si="9"/>
        <v>0</v>
      </c>
    </row>
    <row r="100" spans="1:15" ht="15" hidden="1">
      <c r="A100" s="12"/>
      <c r="B100" s="3"/>
      <c r="C100" s="2"/>
      <c r="D100" s="20"/>
      <c r="E100" s="7"/>
      <c r="F100" s="17" t="s">
        <v>127</v>
      </c>
      <c r="G100" s="75" t="s">
        <v>91</v>
      </c>
      <c r="H100" s="75"/>
      <c r="I100" s="75"/>
      <c r="J100" s="75"/>
      <c r="K100" s="3"/>
      <c r="L100" s="3"/>
      <c r="M100" s="12"/>
      <c r="N100" s="1">
        <f ca="1" t="shared" si="8"/>
        <v>100</v>
      </c>
      <c r="O100" s="19">
        <f t="shared" si="9"/>
        <v>0</v>
      </c>
    </row>
    <row r="101" spans="1:15" ht="15" hidden="1">
      <c r="A101" s="12"/>
      <c r="B101" s="3"/>
      <c r="C101" s="2"/>
      <c r="D101" s="20"/>
      <c r="E101" s="7"/>
      <c r="F101" s="17" t="s">
        <v>127</v>
      </c>
      <c r="G101" s="75" t="s">
        <v>92</v>
      </c>
      <c r="H101" s="75"/>
      <c r="I101" s="75"/>
      <c r="J101" s="75"/>
      <c r="K101" s="3"/>
      <c r="L101" s="3"/>
      <c r="M101" s="12"/>
      <c r="N101" s="1">
        <f ca="1" t="shared" si="8"/>
        <v>101</v>
      </c>
      <c r="O101" s="19">
        <f t="shared" si="9"/>
        <v>0</v>
      </c>
    </row>
    <row r="102" spans="1:15" ht="15">
      <c r="A102" s="12"/>
      <c r="B102" s="3"/>
      <c r="C102" s="2"/>
      <c r="D102" s="20"/>
      <c r="E102" s="83">
        <f>IF(E94="o","",IF(OR(F97="ü",F98="ü",F99="ü",F100="ü",F101="ü",F95="ü",F96="ü"),"","Please mark one of the check boxes above"))</f>
      </c>
      <c r="F102" s="83"/>
      <c r="G102" s="83"/>
      <c r="H102" s="83"/>
      <c r="I102" s="83"/>
      <c r="J102" s="83"/>
      <c r="K102" s="3"/>
      <c r="L102" s="3"/>
      <c r="M102" s="12"/>
      <c r="O102" s="19">
        <f t="shared" si="9"/>
        <v>0</v>
      </c>
    </row>
    <row r="103" spans="1:15" ht="15">
      <c r="A103" s="12"/>
      <c r="B103" s="3"/>
      <c r="C103" s="2"/>
      <c r="D103" s="20"/>
      <c r="E103" s="16" t="s">
        <v>127</v>
      </c>
      <c r="F103" s="79" t="s">
        <v>93</v>
      </c>
      <c r="G103" s="80"/>
      <c r="H103" s="80"/>
      <c r="I103" s="80"/>
      <c r="J103" s="80"/>
      <c r="K103" s="3"/>
      <c r="L103" s="3"/>
      <c r="M103" s="12"/>
      <c r="N103" s="1">
        <f ca="1">CELL("Zeile",N103)</f>
        <v>103</v>
      </c>
      <c r="O103" s="19">
        <f t="shared" si="9"/>
        <v>0</v>
      </c>
    </row>
    <row r="104" spans="1:15" ht="15" hidden="1">
      <c r="A104" s="12"/>
      <c r="B104" s="3"/>
      <c r="C104" s="2"/>
      <c r="D104" s="20"/>
      <c r="E104" s="7"/>
      <c r="F104" s="17" t="s">
        <v>127</v>
      </c>
      <c r="G104" s="75" t="s">
        <v>45</v>
      </c>
      <c r="H104" s="75"/>
      <c r="I104" s="75"/>
      <c r="J104" s="75"/>
      <c r="K104" s="3"/>
      <c r="L104" s="3"/>
      <c r="M104" s="12"/>
      <c r="N104" s="1">
        <f ca="1">CELL("Zeile",N104)</f>
        <v>104</v>
      </c>
      <c r="O104" s="19">
        <f t="shared" si="9"/>
        <v>0</v>
      </c>
    </row>
    <row r="105" spans="1:15" ht="15" hidden="1">
      <c r="A105" s="12"/>
      <c r="B105" s="3"/>
      <c r="C105" s="2"/>
      <c r="D105" s="20"/>
      <c r="E105" s="7"/>
      <c r="F105" s="17" t="s">
        <v>127</v>
      </c>
      <c r="G105" s="75" t="s">
        <v>95</v>
      </c>
      <c r="H105" s="75"/>
      <c r="I105" s="75"/>
      <c r="J105" s="75"/>
      <c r="K105" s="3"/>
      <c r="L105" s="3"/>
      <c r="M105" s="12"/>
      <c r="N105" s="1">
        <f ca="1">CELL("Zeile",N105)</f>
        <v>105</v>
      </c>
      <c r="O105" s="19">
        <f t="shared" si="9"/>
        <v>0</v>
      </c>
    </row>
    <row r="106" spans="1:15" ht="15" hidden="1">
      <c r="A106" s="12"/>
      <c r="B106" s="3"/>
      <c r="C106" s="2"/>
      <c r="D106" s="20"/>
      <c r="E106" s="7"/>
      <c r="F106" s="17" t="s">
        <v>127</v>
      </c>
      <c r="G106" s="75" t="s">
        <v>94</v>
      </c>
      <c r="H106" s="75"/>
      <c r="I106" s="75"/>
      <c r="J106" s="75"/>
      <c r="K106" s="3"/>
      <c r="L106" s="3"/>
      <c r="M106" s="12"/>
      <c r="N106" s="1">
        <f ca="1">CELL("Zeile",N106)</f>
        <v>106</v>
      </c>
      <c r="O106" s="19">
        <f t="shared" si="9"/>
        <v>0</v>
      </c>
    </row>
    <row r="107" spans="1:15" ht="15">
      <c r="A107" s="12"/>
      <c r="B107" s="3"/>
      <c r="C107" s="2"/>
      <c r="D107" s="20"/>
      <c r="E107" s="83">
        <f>IF(E103="o","",IF(OR(F106="ü",F105="ü",F104="ü"),"","Please mark one of the check boxes above"))</f>
      </c>
      <c r="F107" s="83"/>
      <c r="G107" s="83"/>
      <c r="H107" s="83"/>
      <c r="I107" s="83"/>
      <c r="J107" s="83"/>
      <c r="K107" s="3"/>
      <c r="L107" s="3"/>
      <c r="M107" s="12"/>
      <c r="O107" s="19">
        <f t="shared" si="9"/>
        <v>0</v>
      </c>
    </row>
    <row r="108" spans="1:15" ht="15">
      <c r="A108" s="12"/>
      <c r="B108" s="3"/>
      <c r="C108" s="2"/>
      <c r="D108" s="20"/>
      <c r="E108" s="16" t="s">
        <v>127</v>
      </c>
      <c r="F108" s="79" t="s">
        <v>96</v>
      </c>
      <c r="G108" s="80"/>
      <c r="H108" s="80"/>
      <c r="I108" s="80"/>
      <c r="J108" s="80"/>
      <c r="K108" s="3"/>
      <c r="L108" s="3"/>
      <c r="M108" s="12"/>
      <c r="N108" s="1">
        <f aca="true" ca="1" t="shared" si="10" ref="N108:N114">CELL("Zeile",N108)</f>
        <v>108</v>
      </c>
      <c r="O108" s="19">
        <f t="shared" si="9"/>
        <v>0</v>
      </c>
    </row>
    <row r="109" spans="1:15" ht="15" hidden="1">
      <c r="A109" s="12"/>
      <c r="B109" s="3"/>
      <c r="C109" s="2"/>
      <c r="D109" s="20"/>
      <c r="E109" s="7"/>
      <c r="F109" s="17" t="s">
        <v>127</v>
      </c>
      <c r="G109" s="75" t="s">
        <v>97</v>
      </c>
      <c r="H109" s="75"/>
      <c r="I109" s="75"/>
      <c r="J109" s="75"/>
      <c r="K109" s="3"/>
      <c r="L109" s="3"/>
      <c r="M109" s="12"/>
      <c r="N109" s="1">
        <f ca="1" t="shared" si="10"/>
        <v>109</v>
      </c>
      <c r="O109" s="19">
        <f t="shared" si="9"/>
        <v>0</v>
      </c>
    </row>
    <row r="110" spans="1:15" ht="15" hidden="1">
      <c r="A110" s="12"/>
      <c r="B110" s="3"/>
      <c r="C110" s="2"/>
      <c r="D110" s="20"/>
      <c r="E110" s="7"/>
      <c r="F110" s="17" t="s">
        <v>127</v>
      </c>
      <c r="G110" s="75" t="s">
        <v>98</v>
      </c>
      <c r="H110" s="75"/>
      <c r="I110" s="75"/>
      <c r="J110" s="75"/>
      <c r="K110" s="3"/>
      <c r="L110" s="3"/>
      <c r="M110" s="12"/>
      <c r="N110" s="1">
        <f ca="1" t="shared" si="10"/>
        <v>110</v>
      </c>
      <c r="O110" s="19">
        <f t="shared" si="9"/>
        <v>0</v>
      </c>
    </row>
    <row r="111" spans="1:15" ht="15" hidden="1">
      <c r="A111" s="12"/>
      <c r="B111" s="3"/>
      <c r="C111" s="2"/>
      <c r="D111" s="20"/>
      <c r="E111" s="7"/>
      <c r="F111" s="17" t="s">
        <v>127</v>
      </c>
      <c r="G111" s="75" t="s">
        <v>99</v>
      </c>
      <c r="H111" s="75"/>
      <c r="I111" s="75"/>
      <c r="J111" s="75"/>
      <c r="K111" s="3"/>
      <c r="L111" s="3"/>
      <c r="M111" s="12"/>
      <c r="N111" s="1">
        <f ca="1" t="shared" si="10"/>
        <v>111</v>
      </c>
      <c r="O111" s="19">
        <f t="shared" si="9"/>
        <v>0</v>
      </c>
    </row>
    <row r="112" spans="1:15" ht="15" hidden="1">
      <c r="A112" s="12"/>
      <c r="B112" s="3"/>
      <c r="C112" s="2"/>
      <c r="D112" s="20"/>
      <c r="E112" s="7"/>
      <c r="F112" s="17" t="s">
        <v>127</v>
      </c>
      <c r="G112" s="75" t="s">
        <v>100</v>
      </c>
      <c r="H112" s="75"/>
      <c r="I112" s="75"/>
      <c r="J112" s="75"/>
      <c r="K112" s="3"/>
      <c r="L112" s="3"/>
      <c r="M112" s="12"/>
      <c r="N112" s="1">
        <f ca="1" t="shared" si="10"/>
        <v>112</v>
      </c>
      <c r="O112" s="19">
        <f t="shared" si="9"/>
        <v>0</v>
      </c>
    </row>
    <row r="113" spans="1:15" ht="15" hidden="1">
      <c r="A113" s="12"/>
      <c r="B113" s="3"/>
      <c r="C113" s="2"/>
      <c r="D113" s="20"/>
      <c r="E113" s="7"/>
      <c r="F113" s="17" t="s">
        <v>127</v>
      </c>
      <c r="G113" s="75" t="s">
        <v>101</v>
      </c>
      <c r="H113" s="75"/>
      <c r="I113" s="75"/>
      <c r="J113" s="75"/>
      <c r="K113" s="3"/>
      <c r="L113" s="3"/>
      <c r="M113" s="12"/>
      <c r="N113" s="1">
        <f ca="1" t="shared" si="10"/>
        <v>113</v>
      </c>
      <c r="O113" s="19">
        <f t="shared" si="9"/>
        <v>0</v>
      </c>
    </row>
    <row r="114" spans="1:15" ht="15" customHeight="1" hidden="1">
      <c r="A114" s="12"/>
      <c r="B114" s="3"/>
      <c r="C114" s="2"/>
      <c r="D114" s="20"/>
      <c r="E114" s="7"/>
      <c r="F114" s="17" t="s">
        <v>127</v>
      </c>
      <c r="G114" s="75" t="s">
        <v>102</v>
      </c>
      <c r="H114" s="75"/>
      <c r="I114" s="75"/>
      <c r="J114" s="75"/>
      <c r="K114" s="3"/>
      <c r="L114" s="3"/>
      <c r="M114" s="12"/>
      <c r="N114" s="1">
        <f ca="1" t="shared" si="10"/>
        <v>114</v>
      </c>
      <c r="O114" s="19">
        <f t="shared" si="9"/>
        <v>0</v>
      </c>
    </row>
    <row r="115" spans="1:15" ht="15">
      <c r="A115" s="12"/>
      <c r="B115" s="3"/>
      <c r="C115" s="2"/>
      <c r="D115" s="20"/>
      <c r="E115" s="83">
        <f>IF(E108="o","",IF(OR(F110="ü",F111="ü",F112="ü",F113="ü",F114="ü",F109="ü",),"","Please mark one of the check boxes above"))</f>
      </c>
      <c r="F115" s="83"/>
      <c r="G115" s="83"/>
      <c r="H115" s="83"/>
      <c r="I115" s="83"/>
      <c r="J115" s="83"/>
      <c r="K115" s="3"/>
      <c r="L115" s="3"/>
      <c r="M115" s="12"/>
      <c r="O115" s="19">
        <f t="shared" si="9"/>
        <v>0</v>
      </c>
    </row>
    <row r="116" spans="1:15" ht="15">
      <c r="A116" s="12"/>
      <c r="B116" s="3"/>
      <c r="C116" s="2"/>
      <c r="D116" s="20"/>
      <c r="E116" s="16" t="s">
        <v>127</v>
      </c>
      <c r="F116" s="79" t="s">
        <v>103</v>
      </c>
      <c r="G116" s="80"/>
      <c r="H116" s="80"/>
      <c r="I116" s="80"/>
      <c r="J116" s="80"/>
      <c r="K116" s="3"/>
      <c r="L116" s="3"/>
      <c r="M116" s="12"/>
      <c r="N116" s="1">
        <f ca="1">CELL("Zeile",N116)</f>
        <v>116</v>
      </c>
      <c r="O116" s="19">
        <f t="shared" si="9"/>
        <v>0</v>
      </c>
    </row>
    <row r="117" spans="1:15" ht="15" hidden="1">
      <c r="A117" s="12"/>
      <c r="B117" s="3"/>
      <c r="C117" s="2"/>
      <c r="D117" s="20"/>
      <c r="E117" s="7"/>
      <c r="F117" s="17" t="s">
        <v>127</v>
      </c>
      <c r="G117" s="75" t="s">
        <v>104</v>
      </c>
      <c r="H117" s="76"/>
      <c r="I117" s="76"/>
      <c r="J117" s="76"/>
      <c r="K117" s="3"/>
      <c r="L117" s="3"/>
      <c r="M117" s="12"/>
      <c r="N117" s="1">
        <f ca="1">CELL("Zeile",N117)</f>
        <v>117</v>
      </c>
      <c r="O117" s="19">
        <f t="shared" si="9"/>
        <v>0</v>
      </c>
    </row>
    <row r="118" spans="1:15" ht="15" hidden="1">
      <c r="A118" s="12"/>
      <c r="B118" s="3"/>
      <c r="C118" s="2"/>
      <c r="D118" s="20"/>
      <c r="E118" s="7"/>
      <c r="F118" s="17" t="s">
        <v>127</v>
      </c>
      <c r="G118" s="75" t="s">
        <v>105</v>
      </c>
      <c r="H118" s="76"/>
      <c r="I118" s="76"/>
      <c r="J118" s="76"/>
      <c r="K118" s="3"/>
      <c r="L118" s="3"/>
      <c r="M118" s="12"/>
      <c r="N118" s="1">
        <f ca="1">CELL("Zeile",N118)</f>
        <v>118</v>
      </c>
      <c r="O118" s="19">
        <f t="shared" si="9"/>
        <v>0</v>
      </c>
    </row>
    <row r="119" spans="1:15" ht="15">
      <c r="A119" s="12"/>
      <c r="B119" s="3"/>
      <c r="C119" s="2"/>
      <c r="D119" s="20"/>
      <c r="E119" s="83">
        <f>IF(E116="o","",IF(OR(F117="ü",F118="ü"),"","Please mark one of the check boxes above"))</f>
      </c>
      <c r="F119" s="83"/>
      <c r="G119" s="83"/>
      <c r="H119" s="83"/>
      <c r="I119" s="83"/>
      <c r="J119" s="83"/>
      <c r="K119" s="3"/>
      <c r="L119" s="3"/>
      <c r="M119" s="12"/>
      <c r="O119" s="19">
        <f t="shared" si="9"/>
        <v>0</v>
      </c>
    </row>
    <row r="120" spans="1:15" ht="28.5" customHeight="1">
      <c r="A120" s="12"/>
      <c r="B120" s="3"/>
      <c r="C120" s="2"/>
      <c r="D120" s="20"/>
      <c r="E120" s="16" t="s">
        <v>127</v>
      </c>
      <c r="F120" s="89" t="s">
        <v>113</v>
      </c>
      <c r="G120" s="76"/>
      <c r="H120" s="76"/>
      <c r="I120" s="76"/>
      <c r="J120" s="76"/>
      <c r="K120" s="3"/>
      <c r="L120" s="3"/>
      <c r="M120" s="12"/>
      <c r="N120" s="1">
        <f ca="1">CELL("Zeile",N120)</f>
        <v>120</v>
      </c>
      <c r="O120" s="19">
        <f t="shared" si="9"/>
        <v>0</v>
      </c>
    </row>
    <row r="121" spans="1:15" ht="15" hidden="1">
      <c r="A121" s="12"/>
      <c r="B121" s="3"/>
      <c r="C121" s="2"/>
      <c r="D121" s="20"/>
      <c r="E121" s="7"/>
      <c r="F121" s="17" t="s">
        <v>127</v>
      </c>
      <c r="G121" s="75" t="s">
        <v>106</v>
      </c>
      <c r="H121" s="76"/>
      <c r="I121" s="76"/>
      <c r="J121" s="76"/>
      <c r="K121" s="3"/>
      <c r="L121" s="3"/>
      <c r="M121" s="12"/>
      <c r="N121" s="1">
        <f ca="1">CELL("Zeile",N121)</f>
        <v>121</v>
      </c>
      <c r="O121" s="19">
        <f t="shared" si="9"/>
        <v>0</v>
      </c>
    </row>
    <row r="122" spans="1:15" ht="15" hidden="1">
      <c r="A122" s="12"/>
      <c r="B122" s="3"/>
      <c r="C122" s="2"/>
      <c r="D122" s="20"/>
      <c r="E122" s="7"/>
      <c r="F122" s="17" t="s">
        <v>127</v>
      </c>
      <c r="G122" s="75" t="s">
        <v>107</v>
      </c>
      <c r="H122" s="76"/>
      <c r="I122" s="76"/>
      <c r="J122" s="76"/>
      <c r="K122" s="3"/>
      <c r="L122" s="3"/>
      <c r="M122" s="12"/>
      <c r="N122" s="1">
        <f ca="1">CELL("Zeile",N122)</f>
        <v>122</v>
      </c>
      <c r="O122" s="19">
        <f t="shared" si="9"/>
        <v>0</v>
      </c>
    </row>
    <row r="123" spans="1:15" ht="15">
      <c r="A123" s="12"/>
      <c r="B123" s="3"/>
      <c r="C123" s="2"/>
      <c r="D123" s="20"/>
      <c r="E123" s="83">
        <f>IF(E120="o","",IF(OR(F122="ü",F121="ü"),"","Please mark one of the check boxes above"))</f>
      </c>
      <c r="F123" s="83"/>
      <c r="G123" s="83"/>
      <c r="H123" s="83"/>
      <c r="I123" s="83"/>
      <c r="J123" s="83"/>
      <c r="K123" s="3"/>
      <c r="L123" s="3"/>
      <c r="M123" s="12"/>
      <c r="O123" s="19">
        <f t="shared" si="9"/>
        <v>0</v>
      </c>
    </row>
    <row r="124" spans="1:15" ht="15">
      <c r="A124" s="12"/>
      <c r="B124" s="3"/>
      <c r="C124" s="2"/>
      <c r="D124" s="20"/>
      <c r="E124" s="16" t="s">
        <v>127</v>
      </c>
      <c r="F124" s="79" t="s">
        <v>108</v>
      </c>
      <c r="G124" s="80"/>
      <c r="H124" s="80"/>
      <c r="I124" s="80"/>
      <c r="J124" s="80"/>
      <c r="K124" s="3"/>
      <c r="L124" s="3"/>
      <c r="M124" s="12"/>
      <c r="N124" s="1">
        <f ca="1">CELL("Zeile",N124)</f>
        <v>124</v>
      </c>
      <c r="O124" s="19">
        <f t="shared" si="9"/>
        <v>0</v>
      </c>
    </row>
    <row r="125" spans="1:15" ht="15" hidden="1">
      <c r="A125" s="12"/>
      <c r="B125" s="3"/>
      <c r="C125" s="2"/>
      <c r="D125" s="20"/>
      <c r="E125" s="7"/>
      <c r="F125" s="17" t="s">
        <v>127</v>
      </c>
      <c r="G125" s="75" t="s">
        <v>109</v>
      </c>
      <c r="H125" s="76"/>
      <c r="I125" s="76"/>
      <c r="J125" s="76"/>
      <c r="K125" s="3"/>
      <c r="L125" s="3"/>
      <c r="M125" s="12"/>
      <c r="N125" s="1">
        <f ca="1">CELL("Zeile",N125)</f>
        <v>125</v>
      </c>
      <c r="O125" s="19">
        <f t="shared" si="9"/>
        <v>0</v>
      </c>
    </row>
    <row r="126" spans="1:15" ht="15" hidden="1">
      <c r="A126" s="12"/>
      <c r="B126" s="3"/>
      <c r="C126" s="2"/>
      <c r="D126" s="20"/>
      <c r="E126" s="7"/>
      <c r="F126" s="17" t="s">
        <v>127</v>
      </c>
      <c r="G126" s="75" t="s">
        <v>48</v>
      </c>
      <c r="H126" s="76"/>
      <c r="I126" s="76"/>
      <c r="J126" s="76"/>
      <c r="K126" s="3"/>
      <c r="L126" s="3"/>
      <c r="M126" s="12"/>
      <c r="N126" s="1">
        <f ca="1">CELL("Zeile",N126)</f>
        <v>126</v>
      </c>
      <c r="O126" s="19">
        <f t="shared" si="9"/>
        <v>0</v>
      </c>
    </row>
    <row r="127" spans="1:15" ht="15" hidden="1">
      <c r="A127" s="12"/>
      <c r="B127" s="3"/>
      <c r="C127" s="2"/>
      <c r="D127" s="20"/>
      <c r="E127" s="7"/>
      <c r="F127" s="17" t="s">
        <v>127</v>
      </c>
      <c r="G127" s="75" t="s">
        <v>110</v>
      </c>
      <c r="H127" s="76"/>
      <c r="I127" s="76"/>
      <c r="J127" s="76"/>
      <c r="K127" s="3"/>
      <c r="L127" s="3"/>
      <c r="M127" s="12"/>
      <c r="N127" s="1">
        <f ca="1">CELL("Zeile",N127)</f>
        <v>127</v>
      </c>
      <c r="O127" s="19">
        <f t="shared" si="9"/>
        <v>0</v>
      </c>
    </row>
    <row r="128" spans="1:15" ht="30.75" customHeight="1" hidden="1">
      <c r="A128" s="12"/>
      <c r="B128" s="3"/>
      <c r="C128" s="2"/>
      <c r="D128" s="20"/>
      <c r="E128" s="7"/>
      <c r="F128" s="17" t="s">
        <v>127</v>
      </c>
      <c r="G128" s="75" t="s">
        <v>124</v>
      </c>
      <c r="H128" s="75"/>
      <c r="I128" s="75"/>
      <c r="J128" s="75"/>
      <c r="K128" s="3"/>
      <c r="L128" s="3"/>
      <c r="M128" s="12"/>
      <c r="N128" s="1">
        <f ca="1">CELL("Zeile",N128)</f>
        <v>128</v>
      </c>
      <c r="O128" s="19">
        <f t="shared" si="9"/>
        <v>0</v>
      </c>
    </row>
    <row r="129" spans="1:15" ht="16.5" customHeight="1">
      <c r="A129" s="12"/>
      <c r="B129" s="3"/>
      <c r="C129" s="3"/>
      <c r="D129" s="21"/>
      <c r="E129" s="83">
        <f>IF(E124="o","",IF(OR(F125="ü",F126="ü",F127="ü",F128="ü"),"","Please mark one of the check boxes above"))</f>
      </c>
      <c r="F129" s="83"/>
      <c r="G129" s="83"/>
      <c r="H129" s="83"/>
      <c r="I129" s="83"/>
      <c r="J129" s="83"/>
      <c r="K129" s="3"/>
      <c r="L129" s="3"/>
      <c r="M129" s="12"/>
      <c r="O129" s="19">
        <f t="shared" si="9"/>
        <v>0</v>
      </c>
    </row>
    <row r="130" spans="1:15" ht="16.5" customHeight="1">
      <c r="A130" s="12"/>
      <c r="B130" s="3"/>
      <c r="C130" s="2" t="s">
        <v>3</v>
      </c>
      <c r="D130" s="2" t="s">
        <v>4</v>
      </c>
      <c r="E130" s="7"/>
      <c r="F130" s="7"/>
      <c r="G130" s="7"/>
      <c r="H130" s="7"/>
      <c r="I130" s="7"/>
      <c r="J130" s="7"/>
      <c r="K130" s="3"/>
      <c r="L130" s="3"/>
      <c r="M130" s="12"/>
      <c r="O130" s="19">
        <f t="shared" si="9"/>
        <v>0</v>
      </c>
    </row>
    <row r="131" spans="1:15" ht="15">
      <c r="A131" s="12"/>
      <c r="B131" s="3"/>
      <c r="C131" s="2"/>
      <c r="D131" s="2"/>
      <c r="E131" s="8"/>
      <c r="F131" s="8" t="s">
        <v>122</v>
      </c>
      <c r="G131" s="7"/>
      <c r="H131" s="7"/>
      <c r="I131" s="7"/>
      <c r="J131" s="7"/>
      <c r="K131" s="3"/>
      <c r="L131" s="3"/>
      <c r="M131" s="12"/>
      <c r="O131" s="19">
        <f t="shared" si="9"/>
        <v>0</v>
      </c>
    </row>
    <row r="132" spans="1:15" ht="15">
      <c r="A132" s="12"/>
      <c r="B132" s="3"/>
      <c r="C132" s="2"/>
      <c r="D132" s="20"/>
      <c r="E132" s="16" t="s">
        <v>127</v>
      </c>
      <c r="F132" s="89" t="s">
        <v>28</v>
      </c>
      <c r="G132" s="76"/>
      <c r="H132" s="76"/>
      <c r="I132" s="76"/>
      <c r="J132" s="76"/>
      <c r="K132" s="3"/>
      <c r="L132" s="3"/>
      <c r="M132" s="12"/>
      <c r="N132" s="1">
        <f aca="true" ca="1" t="shared" si="11" ref="N132:N145">CELL("Zeile",N132)</f>
        <v>132</v>
      </c>
      <c r="O132" s="19">
        <f t="shared" si="9"/>
        <v>0</v>
      </c>
    </row>
    <row r="133" spans="1:15" ht="15" hidden="1">
      <c r="A133" s="12"/>
      <c r="B133" s="3"/>
      <c r="C133" s="2"/>
      <c r="D133" s="20"/>
      <c r="E133" s="7"/>
      <c r="F133" s="17" t="s">
        <v>127</v>
      </c>
      <c r="G133" s="75" t="s">
        <v>16</v>
      </c>
      <c r="H133" s="75"/>
      <c r="I133" s="75"/>
      <c r="J133" s="75"/>
      <c r="K133" s="3"/>
      <c r="L133" s="3"/>
      <c r="M133" s="12"/>
      <c r="N133" s="1">
        <f ca="1" t="shared" si="11"/>
        <v>133</v>
      </c>
      <c r="O133" s="19">
        <f t="shared" si="9"/>
        <v>0</v>
      </c>
    </row>
    <row r="134" spans="1:15" ht="15" hidden="1">
      <c r="A134" s="12"/>
      <c r="B134" s="3"/>
      <c r="C134" s="2"/>
      <c r="D134" s="20"/>
      <c r="E134" s="7"/>
      <c r="F134" s="17" t="s">
        <v>127</v>
      </c>
      <c r="G134" s="75" t="s">
        <v>17</v>
      </c>
      <c r="H134" s="75"/>
      <c r="I134" s="75"/>
      <c r="J134" s="75"/>
      <c r="K134" s="3"/>
      <c r="L134" s="3"/>
      <c r="M134" s="12"/>
      <c r="N134" s="1">
        <f ca="1" t="shared" si="11"/>
        <v>134</v>
      </c>
      <c r="O134" s="19">
        <f t="shared" si="9"/>
        <v>0</v>
      </c>
    </row>
    <row r="135" spans="1:15" ht="15" hidden="1">
      <c r="A135" s="12"/>
      <c r="B135" s="3"/>
      <c r="C135" s="2"/>
      <c r="D135" s="20"/>
      <c r="E135" s="7"/>
      <c r="F135" s="17" t="s">
        <v>127</v>
      </c>
      <c r="G135" s="75" t="s">
        <v>18</v>
      </c>
      <c r="H135" s="75"/>
      <c r="I135" s="75"/>
      <c r="J135" s="75"/>
      <c r="K135" s="3"/>
      <c r="L135" s="3"/>
      <c r="M135" s="12"/>
      <c r="N135" s="1">
        <f ca="1" t="shared" si="11"/>
        <v>135</v>
      </c>
      <c r="O135" s="19">
        <f t="shared" si="9"/>
        <v>0</v>
      </c>
    </row>
    <row r="136" spans="1:15" ht="15" hidden="1">
      <c r="A136" s="12"/>
      <c r="B136" s="3"/>
      <c r="C136" s="2"/>
      <c r="D136" s="20"/>
      <c r="E136" s="7"/>
      <c r="F136" s="17" t="s">
        <v>127</v>
      </c>
      <c r="G136" s="75" t="s">
        <v>19</v>
      </c>
      <c r="H136" s="75"/>
      <c r="I136" s="75"/>
      <c r="J136" s="75"/>
      <c r="K136" s="3"/>
      <c r="L136" s="3"/>
      <c r="M136" s="12"/>
      <c r="N136" s="1">
        <f ca="1" t="shared" si="11"/>
        <v>136</v>
      </c>
      <c r="O136" s="19">
        <f t="shared" si="9"/>
        <v>0</v>
      </c>
    </row>
    <row r="137" spans="1:15" ht="15" hidden="1">
      <c r="A137" s="12"/>
      <c r="B137" s="3"/>
      <c r="C137" s="2"/>
      <c r="D137" s="20"/>
      <c r="E137" s="7"/>
      <c r="F137" s="17" t="s">
        <v>127</v>
      </c>
      <c r="G137" s="75" t="s">
        <v>20</v>
      </c>
      <c r="H137" s="75"/>
      <c r="I137" s="75"/>
      <c r="J137" s="75"/>
      <c r="K137" s="3"/>
      <c r="L137" s="3"/>
      <c r="M137" s="12"/>
      <c r="N137" s="1">
        <f ca="1" t="shared" si="11"/>
        <v>137</v>
      </c>
      <c r="O137" s="19">
        <f t="shared" si="9"/>
        <v>0</v>
      </c>
    </row>
    <row r="138" spans="1:15" ht="15" hidden="1">
      <c r="A138" s="12"/>
      <c r="B138" s="3"/>
      <c r="C138" s="2"/>
      <c r="D138" s="20"/>
      <c r="E138" s="7"/>
      <c r="F138" s="17" t="s">
        <v>127</v>
      </c>
      <c r="G138" s="75" t="s">
        <v>21</v>
      </c>
      <c r="H138" s="75"/>
      <c r="I138" s="75"/>
      <c r="J138" s="75"/>
      <c r="K138" s="3"/>
      <c r="L138" s="3"/>
      <c r="M138" s="12"/>
      <c r="N138" s="1">
        <f ca="1" t="shared" si="11"/>
        <v>138</v>
      </c>
      <c r="O138" s="19">
        <f t="shared" si="9"/>
        <v>0</v>
      </c>
    </row>
    <row r="139" spans="1:15" ht="33.75" customHeight="1" hidden="1">
      <c r="A139" s="12"/>
      <c r="B139" s="3"/>
      <c r="C139" s="2"/>
      <c r="D139" s="20"/>
      <c r="E139" s="7"/>
      <c r="F139" s="17" t="s">
        <v>127</v>
      </c>
      <c r="G139" s="75" t="s">
        <v>22</v>
      </c>
      <c r="H139" s="76"/>
      <c r="I139" s="76"/>
      <c r="J139" s="76"/>
      <c r="K139" s="3"/>
      <c r="L139" s="3"/>
      <c r="M139" s="12"/>
      <c r="N139" s="1">
        <f ca="1" t="shared" si="11"/>
        <v>139</v>
      </c>
      <c r="O139" s="19">
        <f t="shared" si="9"/>
        <v>0</v>
      </c>
    </row>
    <row r="140" spans="1:15" ht="15" hidden="1">
      <c r="A140" s="12"/>
      <c r="B140" s="3"/>
      <c r="C140" s="2"/>
      <c r="D140" s="20"/>
      <c r="E140" s="7"/>
      <c r="F140" s="17" t="s">
        <v>127</v>
      </c>
      <c r="G140" s="75" t="s">
        <v>23</v>
      </c>
      <c r="H140" s="76"/>
      <c r="I140" s="76"/>
      <c r="J140" s="76"/>
      <c r="K140" s="3"/>
      <c r="L140" s="3"/>
      <c r="M140" s="12"/>
      <c r="N140" s="1">
        <f ca="1" t="shared" si="11"/>
        <v>140</v>
      </c>
      <c r="O140" s="19">
        <f t="shared" si="9"/>
        <v>0</v>
      </c>
    </row>
    <row r="141" spans="1:15" ht="33.75" customHeight="1" hidden="1">
      <c r="A141" s="12"/>
      <c r="B141" s="3"/>
      <c r="C141" s="2"/>
      <c r="D141" s="20"/>
      <c r="E141" s="7"/>
      <c r="F141" s="17" t="s">
        <v>127</v>
      </c>
      <c r="G141" s="75" t="s">
        <v>112</v>
      </c>
      <c r="H141" s="76"/>
      <c r="I141" s="76"/>
      <c r="J141" s="76"/>
      <c r="K141" s="3"/>
      <c r="L141" s="3"/>
      <c r="M141" s="12"/>
      <c r="N141" s="1">
        <f ca="1" t="shared" si="11"/>
        <v>141</v>
      </c>
      <c r="O141" s="19">
        <f t="shared" si="9"/>
        <v>0</v>
      </c>
    </row>
    <row r="142" spans="1:15" ht="15" hidden="1">
      <c r="A142" s="12"/>
      <c r="B142" s="3"/>
      <c r="C142" s="2"/>
      <c r="D142" s="20"/>
      <c r="E142" s="7"/>
      <c r="F142" s="17" t="s">
        <v>127</v>
      </c>
      <c r="G142" s="75" t="s">
        <v>24</v>
      </c>
      <c r="H142" s="75"/>
      <c r="I142" s="75"/>
      <c r="J142" s="75"/>
      <c r="K142" s="3"/>
      <c r="L142" s="3"/>
      <c r="M142" s="12"/>
      <c r="N142" s="1">
        <f ca="1" t="shared" si="11"/>
        <v>142</v>
      </c>
      <c r="O142" s="19">
        <f t="shared" si="9"/>
        <v>0</v>
      </c>
    </row>
    <row r="143" spans="1:15" ht="15" hidden="1">
      <c r="A143" s="12"/>
      <c r="B143" s="3"/>
      <c r="C143" s="2"/>
      <c r="D143" s="20"/>
      <c r="E143" s="7"/>
      <c r="F143" s="17" t="s">
        <v>127</v>
      </c>
      <c r="G143" s="75" t="s">
        <v>25</v>
      </c>
      <c r="H143" s="75"/>
      <c r="I143" s="75"/>
      <c r="J143" s="75"/>
      <c r="K143" s="3"/>
      <c r="L143" s="3"/>
      <c r="M143" s="12"/>
      <c r="N143" s="1">
        <f ca="1" t="shared" si="11"/>
        <v>143</v>
      </c>
      <c r="O143" s="19">
        <f t="shared" si="9"/>
        <v>0</v>
      </c>
    </row>
    <row r="144" spans="1:15" ht="15" hidden="1">
      <c r="A144" s="12"/>
      <c r="B144" s="3"/>
      <c r="C144" s="2"/>
      <c r="D144" s="20"/>
      <c r="E144" s="7"/>
      <c r="F144" s="17" t="s">
        <v>127</v>
      </c>
      <c r="G144" s="75" t="s">
        <v>26</v>
      </c>
      <c r="H144" s="75"/>
      <c r="I144" s="75"/>
      <c r="J144" s="75"/>
      <c r="K144" s="3"/>
      <c r="L144" s="3"/>
      <c r="M144" s="12"/>
      <c r="N144" s="1">
        <f ca="1" t="shared" si="11"/>
        <v>144</v>
      </c>
      <c r="O144" s="19">
        <f t="shared" si="9"/>
        <v>0</v>
      </c>
    </row>
    <row r="145" spans="1:15" ht="15" hidden="1">
      <c r="A145" s="12"/>
      <c r="B145" s="3"/>
      <c r="C145" s="2"/>
      <c r="D145" s="20"/>
      <c r="E145" s="7"/>
      <c r="F145" s="17" t="s">
        <v>127</v>
      </c>
      <c r="G145" s="75" t="s">
        <v>27</v>
      </c>
      <c r="H145" s="75"/>
      <c r="I145" s="75"/>
      <c r="J145" s="75"/>
      <c r="K145" s="3"/>
      <c r="L145" s="3"/>
      <c r="M145" s="12"/>
      <c r="N145" s="1">
        <f ca="1" t="shared" si="11"/>
        <v>145</v>
      </c>
      <c r="O145" s="19">
        <f t="shared" si="9"/>
        <v>0</v>
      </c>
    </row>
    <row r="146" spans="1:15" ht="15">
      <c r="A146" s="12"/>
      <c r="B146" s="3"/>
      <c r="C146" s="2"/>
      <c r="D146" s="20"/>
      <c r="E146" s="83">
        <f>IF(E132="o","",IF(OR(F134="ü",F135="ü",F136="ü",F137="ü",F138="ü",F133="ü",F141="ü",F142="ü",F143="ü",F144="ü",F145="ü",F139="ü",F140="ü"),"","Please mark one of the check boxes above"))</f>
      </c>
      <c r="F146" s="83"/>
      <c r="G146" s="83"/>
      <c r="H146" s="83"/>
      <c r="I146" s="83"/>
      <c r="J146" s="83"/>
      <c r="K146" s="3"/>
      <c r="L146" s="3"/>
      <c r="M146" s="12"/>
      <c r="O146" s="19">
        <f t="shared" si="9"/>
        <v>0</v>
      </c>
    </row>
    <row r="147" spans="1:15" ht="15">
      <c r="A147" s="12"/>
      <c r="B147" s="3"/>
      <c r="C147" s="2" t="s">
        <v>6</v>
      </c>
      <c r="D147" s="2" t="s">
        <v>5</v>
      </c>
      <c r="E147" s="7"/>
      <c r="F147" s="7"/>
      <c r="G147" s="7"/>
      <c r="H147" s="7"/>
      <c r="I147" s="7"/>
      <c r="J147" s="7"/>
      <c r="K147" s="3"/>
      <c r="L147" s="3"/>
      <c r="M147" s="12"/>
      <c r="O147" s="19">
        <f t="shared" si="9"/>
        <v>0</v>
      </c>
    </row>
    <row r="148" spans="1:15" ht="15">
      <c r="A148" s="12"/>
      <c r="B148" s="3"/>
      <c r="C148" s="2"/>
      <c r="D148" s="2"/>
      <c r="E148" s="8"/>
      <c r="F148" s="8" t="s">
        <v>122</v>
      </c>
      <c r="G148" s="7"/>
      <c r="H148" s="7"/>
      <c r="I148" s="7"/>
      <c r="J148" s="7"/>
      <c r="K148" s="3"/>
      <c r="L148" s="3"/>
      <c r="M148" s="12"/>
      <c r="O148" s="19">
        <f t="shared" si="9"/>
        <v>0</v>
      </c>
    </row>
    <row r="149" spans="1:15" ht="14.25">
      <c r="A149" s="12"/>
      <c r="B149" s="3"/>
      <c r="C149" s="3"/>
      <c r="D149" s="21"/>
      <c r="E149" s="16" t="s">
        <v>127</v>
      </c>
      <c r="F149" s="89" t="s">
        <v>7</v>
      </c>
      <c r="G149" s="76"/>
      <c r="H149" s="76"/>
      <c r="I149" s="76"/>
      <c r="J149" s="76"/>
      <c r="K149" s="3"/>
      <c r="L149" s="3"/>
      <c r="M149" s="12"/>
      <c r="N149" s="1">
        <f aca="true" ca="1" t="shared" si="12" ref="N149:N158">CELL("Zeile",N149)</f>
        <v>149</v>
      </c>
      <c r="O149" s="19">
        <f t="shared" si="9"/>
        <v>0</v>
      </c>
    </row>
    <row r="150" spans="1:15" ht="14.25" hidden="1">
      <c r="A150" s="12"/>
      <c r="B150" s="3"/>
      <c r="C150" s="3"/>
      <c r="D150" s="21"/>
      <c r="E150" s="7"/>
      <c r="F150" s="17" t="s">
        <v>127</v>
      </c>
      <c r="G150" s="75" t="s">
        <v>8</v>
      </c>
      <c r="H150" s="76"/>
      <c r="I150" s="76"/>
      <c r="J150" s="76"/>
      <c r="K150" s="3"/>
      <c r="L150" s="3"/>
      <c r="M150" s="12"/>
      <c r="N150" s="1">
        <f ca="1" t="shared" si="12"/>
        <v>150</v>
      </c>
      <c r="O150" s="19">
        <f t="shared" si="9"/>
        <v>0</v>
      </c>
    </row>
    <row r="151" spans="1:15" ht="14.25" hidden="1">
      <c r="A151" s="12"/>
      <c r="B151" s="3"/>
      <c r="C151" s="3"/>
      <c r="D151" s="21"/>
      <c r="E151" s="7"/>
      <c r="F151" s="17" t="s">
        <v>127</v>
      </c>
      <c r="G151" s="75" t="s">
        <v>9</v>
      </c>
      <c r="H151" s="76"/>
      <c r="I151" s="76"/>
      <c r="J151" s="76"/>
      <c r="K151" s="3"/>
      <c r="L151" s="3"/>
      <c r="M151" s="12"/>
      <c r="N151" s="1">
        <f ca="1" t="shared" si="12"/>
        <v>151</v>
      </c>
      <c r="O151" s="19">
        <f t="shared" si="9"/>
        <v>0</v>
      </c>
    </row>
    <row r="152" spans="1:15" ht="14.25" hidden="1">
      <c r="A152" s="12"/>
      <c r="B152" s="3"/>
      <c r="C152" s="3"/>
      <c r="D152" s="21"/>
      <c r="E152" s="7"/>
      <c r="F152" s="17" t="s">
        <v>127</v>
      </c>
      <c r="G152" s="75" t="s">
        <v>10</v>
      </c>
      <c r="H152" s="76"/>
      <c r="I152" s="76"/>
      <c r="J152" s="76"/>
      <c r="K152" s="3"/>
      <c r="L152" s="3"/>
      <c r="M152" s="12"/>
      <c r="N152" s="1">
        <f ca="1" t="shared" si="12"/>
        <v>152</v>
      </c>
      <c r="O152" s="19">
        <f t="shared" si="9"/>
        <v>0</v>
      </c>
    </row>
    <row r="153" spans="1:15" ht="14.25" hidden="1">
      <c r="A153" s="12"/>
      <c r="B153" s="3"/>
      <c r="C153" s="3"/>
      <c r="D153" s="21"/>
      <c r="E153" s="7"/>
      <c r="F153" s="17" t="s">
        <v>127</v>
      </c>
      <c r="G153" s="75" t="s">
        <v>11</v>
      </c>
      <c r="H153" s="76"/>
      <c r="I153" s="76"/>
      <c r="J153" s="76"/>
      <c r="K153" s="3"/>
      <c r="L153" s="3"/>
      <c r="M153" s="12"/>
      <c r="N153" s="1">
        <f ca="1" t="shared" si="12"/>
        <v>153</v>
      </c>
      <c r="O153" s="19">
        <f t="shared" si="9"/>
        <v>0</v>
      </c>
    </row>
    <row r="154" spans="1:15" ht="14.25" hidden="1">
      <c r="A154" s="12"/>
      <c r="B154" s="3"/>
      <c r="C154" s="3"/>
      <c r="D154" s="21"/>
      <c r="E154" s="7"/>
      <c r="F154" s="17" t="s">
        <v>127</v>
      </c>
      <c r="G154" s="75" t="s">
        <v>12</v>
      </c>
      <c r="H154" s="76"/>
      <c r="I154" s="76"/>
      <c r="J154" s="76"/>
      <c r="K154" s="3"/>
      <c r="L154" s="3"/>
      <c r="M154" s="12"/>
      <c r="N154" s="1">
        <f ca="1" t="shared" si="12"/>
        <v>154</v>
      </c>
      <c r="O154" s="19">
        <f t="shared" si="9"/>
        <v>0</v>
      </c>
    </row>
    <row r="155" spans="1:15" ht="14.25" hidden="1">
      <c r="A155" s="12"/>
      <c r="B155" s="3"/>
      <c r="C155" s="3"/>
      <c r="D155" s="21"/>
      <c r="E155" s="7"/>
      <c r="F155" s="17" t="s">
        <v>127</v>
      </c>
      <c r="G155" s="75" t="s">
        <v>13</v>
      </c>
      <c r="H155" s="76"/>
      <c r="I155" s="76"/>
      <c r="J155" s="76"/>
      <c r="K155" s="3"/>
      <c r="L155" s="3"/>
      <c r="M155" s="12"/>
      <c r="N155" s="1">
        <f ca="1" t="shared" si="12"/>
        <v>155</v>
      </c>
      <c r="O155" s="19">
        <f t="shared" si="9"/>
        <v>0</v>
      </c>
    </row>
    <row r="156" spans="1:15" ht="14.25" hidden="1">
      <c r="A156" s="12"/>
      <c r="B156" s="3"/>
      <c r="C156" s="3"/>
      <c r="D156" s="21"/>
      <c r="E156" s="7"/>
      <c r="F156" s="17" t="s">
        <v>127</v>
      </c>
      <c r="G156" s="75" t="s">
        <v>111</v>
      </c>
      <c r="H156" s="76"/>
      <c r="I156" s="76"/>
      <c r="J156" s="76"/>
      <c r="K156" s="3"/>
      <c r="L156" s="3"/>
      <c r="M156" s="12"/>
      <c r="N156" s="1">
        <f ca="1" t="shared" si="12"/>
        <v>156</v>
      </c>
      <c r="O156" s="19">
        <f t="shared" si="9"/>
        <v>0</v>
      </c>
    </row>
    <row r="157" spans="1:15" ht="14.25" hidden="1">
      <c r="A157" s="12"/>
      <c r="B157" s="3"/>
      <c r="C157" s="3"/>
      <c r="D157" s="21"/>
      <c r="E157" s="7"/>
      <c r="F157" s="17" t="s">
        <v>127</v>
      </c>
      <c r="G157" s="75" t="s">
        <v>14</v>
      </c>
      <c r="H157" s="76"/>
      <c r="I157" s="76"/>
      <c r="J157" s="76"/>
      <c r="K157" s="3"/>
      <c r="L157" s="3"/>
      <c r="M157" s="12"/>
      <c r="N157" s="1">
        <f ca="1" t="shared" si="12"/>
        <v>157</v>
      </c>
      <c r="O157" s="19">
        <f t="shared" si="9"/>
        <v>0</v>
      </c>
    </row>
    <row r="158" spans="1:15" ht="14.25" hidden="1">
      <c r="A158" s="12"/>
      <c r="B158" s="3"/>
      <c r="C158" s="3"/>
      <c r="D158" s="21"/>
      <c r="E158" s="7"/>
      <c r="F158" s="17" t="s">
        <v>127</v>
      </c>
      <c r="G158" s="75" t="s">
        <v>15</v>
      </c>
      <c r="H158" s="76"/>
      <c r="I158" s="76"/>
      <c r="J158" s="76"/>
      <c r="K158" s="3"/>
      <c r="L158" s="3"/>
      <c r="M158" s="12"/>
      <c r="N158" s="1">
        <f ca="1" t="shared" si="12"/>
        <v>158</v>
      </c>
      <c r="O158" s="19">
        <f>IF(E158="ü",1,0)</f>
        <v>0</v>
      </c>
    </row>
    <row r="159" spans="1:13" ht="15">
      <c r="A159" s="12"/>
      <c r="B159" s="3"/>
      <c r="C159" s="3"/>
      <c r="D159" s="21"/>
      <c r="E159" s="83">
        <f>IF(E149="o","",IF(OR(F154="ü",F155="ü",F156="ü",F152="ü",F151="ü",F150="ü",F157="ü",F158="ü",F153="ü"),"","Please mark one of the check boxes above"))</f>
      </c>
      <c r="F159" s="83"/>
      <c r="G159" s="83"/>
      <c r="H159" s="83"/>
      <c r="I159" s="83"/>
      <c r="J159" s="83"/>
      <c r="K159" s="3"/>
      <c r="L159" s="3"/>
      <c r="M159" s="12"/>
    </row>
    <row r="160" spans="1:13" ht="14.25">
      <c r="A160" s="12"/>
      <c r="B160" s="3"/>
      <c r="C160" s="3"/>
      <c r="D160" s="3"/>
      <c r="E160" s="3"/>
      <c r="F160" s="3"/>
      <c r="G160" s="3"/>
      <c r="H160" s="3"/>
      <c r="I160" s="3"/>
      <c r="J160" s="3"/>
      <c r="K160" s="3"/>
      <c r="L160" s="9"/>
      <c r="M160" s="12"/>
    </row>
    <row r="161" spans="1:13" ht="14.25">
      <c r="A161" s="12"/>
      <c r="B161" s="3"/>
      <c r="C161" s="3"/>
      <c r="D161" s="3"/>
      <c r="E161" s="3"/>
      <c r="F161" s="3"/>
      <c r="G161" s="3"/>
      <c r="H161" s="3"/>
      <c r="I161" s="3"/>
      <c r="J161" s="3"/>
      <c r="K161" s="3"/>
      <c r="L161" s="9"/>
      <c r="M161" s="12"/>
    </row>
    <row r="162" spans="1:13" ht="30.75" customHeight="1">
      <c r="A162" s="12"/>
      <c r="B162" s="3"/>
      <c r="C162" s="3"/>
      <c r="D162" s="3"/>
      <c r="E162" s="3"/>
      <c r="F162" s="3"/>
      <c r="G162" s="3"/>
      <c r="H162" s="3"/>
      <c r="I162" s="3"/>
      <c r="J162" s="3"/>
      <c r="K162" s="3"/>
      <c r="L162" s="9"/>
      <c r="M162" s="12"/>
    </row>
    <row r="163" spans="1:13" ht="14.25">
      <c r="A163" s="12"/>
      <c r="B163" s="3"/>
      <c r="C163" s="3"/>
      <c r="D163" s="3"/>
      <c r="E163" s="3"/>
      <c r="F163" s="3"/>
      <c r="G163" s="3"/>
      <c r="H163" s="3"/>
      <c r="I163" s="3"/>
      <c r="J163" s="3"/>
      <c r="K163" s="3"/>
      <c r="L163" s="9"/>
      <c r="M163" s="12"/>
    </row>
    <row r="164" spans="1:13" ht="14.25">
      <c r="A164" s="12"/>
      <c r="B164" s="12"/>
      <c r="C164" s="12"/>
      <c r="D164" s="12"/>
      <c r="E164" s="12"/>
      <c r="F164" s="12"/>
      <c r="G164" s="12"/>
      <c r="H164" s="12"/>
      <c r="I164" s="12"/>
      <c r="J164" s="12"/>
      <c r="K164" s="12"/>
      <c r="L164" s="12"/>
      <c r="M164" s="12"/>
    </row>
  </sheetData>
  <sheetProtection password="C7B8" sheet="1" objects="1" scenarios="1"/>
  <mergeCells count="143">
    <mergeCell ref="E123:J123"/>
    <mergeCell ref="E129:J129"/>
    <mergeCell ref="E146:J146"/>
    <mergeCell ref="E159:J159"/>
    <mergeCell ref="F132:J132"/>
    <mergeCell ref="F149:J149"/>
    <mergeCell ref="F124:J124"/>
    <mergeCell ref="G125:J125"/>
    <mergeCell ref="G126:J126"/>
    <mergeCell ref="G127:J127"/>
    <mergeCell ref="E102:J102"/>
    <mergeCell ref="E107:J107"/>
    <mergeCell ref="E115:J115"/>
    <mergeCell ref="G135:J135"/>
    <mergeCell ref="F116:J116"/>
    <mergeCell ref="G114:J114"/>
    <mergeCell ref="G111:J111"/>
    <mergeCell ref="G112:J112"/>
    <mergeCell ref="G113:J113"/>
    <mergeCell ref="F108:J108"/>
    <mergeCell ref="G121:J121"/>
    <mergeCell ref="G122:J122"/>
    <mergeCell ref="E119:J119"/>
    <mergeCell ref="F120:J120"/>
    <mergeCell ref="C5:K5"/>
    <mergeCell ref="G66:J66"/>
    <mergeCell ref="E69:J69"/>
    <mergeCell ref="E74:J74"/>
    <mergeCell ref="E60:J60"/>
    <mergeCell ref="G48:J48"/>
    <mergeCell ref="G49:J49"/>
    <mergeCell ref="G55:J55"/>
    <mergeCell ref="G56:J56"/>
    <mergeCell ref="G53:J53"/>
    <mergeCell ref="G100:J100"/>
    <mergeCell ref="G101:J101"/>
    <mergeCell ref="G81:J81"/>
    <mergeCell ref="E93:J93"/>
    <mergeCell ref="G90:J90"/>
    <mergeCell ref="G92:J92"/>
    <mergeCell ref="G98:J98"/>
    <mergeCell ref="G73:J73"/>
    <mergeCell ref="G84:J84"/>
    <mergeCell ref="G91:J91"/>
    <mergeCell ref="G96:J96"/>
    <mergeCell ref="F77:J77"/>
    <mergeCell ref="G80:J80"/>
    <mergeCell ref="G99:J99"/>
    <mergeCell ref="G95:J95"/>
    <mergeCell ref="F86:J86"/>
    <mergeCell ref="G82:J82"/>
    <mergeCell ref="G83:J83"/>
    <mergeCell ref="G87:J87"/>
    <mergeCell ref="G88:J88"/>
    <mergeCell ref="G89:J89"/>
    <mergeCell ref="G97:J97"/>
    <mergeCell ref="E85:J85"/>
    <mergeCell ref="C6:K6"/>
    <mergeCell ref="E21:K21"/>
    <mergeCell ref="G78:J78"/>
    <mergeCell ref="G57:J57"/>
    <mergeCell ref="G58:J58"/>
    <mergeCell ref="G54:J54"/>
    <mergeCell ref="G72:J72"/>
    <mergeCell ref="G68:J68"/>
    <mergeCell ref="G67:J67"/>
    <mergeCell ref="G63:J63"/>
    <mergeCell ref="G71:J71"/>
    <mergeCell ref="G35:J35"/>
    <mergeCell ref="G38:J38"/>
    <mergeCell ref="G39:J39"/>
    <mergeCell ref="G40:J40"/>
    <mergeCell ref="G47:J47"/>
    <mergeCell ref="G62:J62"/>
    <mergeCell ref="G42:J42"/>
    <mergeCell ref="G43:J43"/>
    <mergeCell ref="G46:J46"/>
    <mergeCell ref="G41:J41"/>
    <mergeCell ref="G59:J59"/>
    <mergeCell ref="E36:J36"/>
    <mergeCell ref="E44:J44"/>
    <mergeCell ref="E51:J51"/>
    <mergeCell ref="G50:J50"/>
    <mergeCell ref="C21:D21"/>
    <mergeCell ref="G133:J133"/>
    <mergeCell ref="G79:J79"/>
    <mergeCell ref="G64:J64"/>
    <mergeCell ref="G65:J65"/>
    <mergeCell ref="G30:J30"/>
    <mergeCell ref="G31:J31"/>
    <mergeCell ref="G32:J32"/>
    <mergeCell ref="G33:J33"/>
    <mergeCell ref="G34:J34"/>
    <mergeCell ref="G139:J139"/>
    <mergeCell ref="G140:J140"/>
    <mergeCell ref="F103:J103"/>
    <mergeCell ref="G109:J109"/>
    <mergeCell ref="G110:J110"/>
    <mergeCell ref="G104:J104"/>
    <mergeCell ref="G105:J105"/>
    <mergeCell ref="G106:J106"/>
    <mergeCell ref="G117:J117"/>
    <mergeCell ref="G118:J118"/>
    <mergeCell ref="G143:J143"/>
    <mergeCell ref="G144:J144"/>
    <mergeCell ref="G145:J145"/>
    <mergeCell ref="G150:J150"/>
    <mergeCell ref="G156:J156"/>
    <mergeCell ref="G157:J157"/>
    <mergeCell ref="G128:J128"/>
    <mergeCell ref="G141:J141"/>
    <mergeCell ref="G142:J142"/>
    <mergeCell ref="G136:J136"/>
    <mergeCell ref="G137:J137"/>
    <mergeCell ref="G138:J138"/>
    <mergeCell ref="G134:J134"/>
    <mergeCell ref="G155:J155"/>
    <mergeCell ref="E15:K15"/>
    <mergeCell ref="E17:K17"/>
    <mergeCell ref="C15:D15"/>
    <mergeCell ref="G158:J158"/>
    <mergeCell ref="G151:J151"/>
    <mergeCell ref="G152:J152"/>
    <mergeCell ref="G153:J153"/>
    <mergeCell ref="G154:J154"/>
    <mergeCell ref="D25:K25"/>
    <mergeCell ref="C20:D20"/>
    <mergeCell ref="E20:K20"/>
    <mergeCell ref="E16:K16"/>
    <mergeCell ref="E18:K18"/>
    <mergeCell ref="C16:D16"/>
    <mergeCell ref="C17:D17"/>
    <mergeCell ref="C18:D18"/>
    <mergeCell ref="C12:K12"/>
    <mergeCell ref="D24:K24"/>
    <mergeCell ref="C7:I7"/>
    <mergeCell ref="C8:K11"/>
    <mergeCell ref="E13:K13"/>
    <mergeCell ref="E14:K14"/>
    <mergeCell ref="C13:D13"/>
    <mergeCell ref="C14:D14"/>
    <mergeCell ref="C19:D19"/>
    <mergeCell ref="E19:K19"/>
  </mergeCells>
  <dataValidations count="3">
    <dataValidation type="list" allowBlank="1" showDropDown="1" showInputMessage="1" showErrorMessage="1" sqref="F62:F68 E37 E45 E52 E61 E70 E77 E86 E94 E103 E108 E116 E120 E124 E132 E149 C24 F30:F35 F38:F43 F46:F50 F53:F59 F71:F73 F78:F84 F87:F92 F95:F101 F104:F106 F109:F114 F117:F118 F121:F122 F125:F128 F133:F145 F150:F158">
      <formula1>"ü,o"</formula1>
    </dataValidation>
    <dataValidation type="list" showDropDown="1" showInputMessage="1" showErrorMessage="1" sqref="E29">
      <formula1>"ü,o"</formula1>
    </dataValidation>
    <dataValidation type="textLength" operator="lessThan" allowBlank="1" showInputMessage="1" showErrorMessage="1" sqref="D77:D129 D29:D74 D132:D146 D149:D159">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Tabelle12"/>
  <dimension ref="A1:U38"/>
  <sheetViews>
    <sheetView showRowColHeaders="0" tabSelected="1" zoomScalePageLayoutView="0" workbookViewId="0" topLeftCell="A1">
      <selection activeCell="E25" sqref="E25:J26"/>
    </sheetView>
  </sheetViews>
  <sheetFormatPr defaultColWidth="0" defaultRowHeight="12.75" zeroHeight="1"/>
  <cols>
    <col min="1" max="1" width="11.421875" style="23" customWidth="1"/>
    <col min="2" max="2" width="3.140625" style="23" customWidth="1"/>
    <col min="3" max="3" width="4.00390625" style="23" customWidth="1"/>
    <col min="4" max="9" width="9.140625" style="23" customWidth="1"/>
    <col min="10" max="10" width="12.8515625" style="23" customWidth="1"/>
    <col min="11" max="11" width="9.140625" style="23" customWidth="1"/>
    <col min="12" max="16384" width="0" style="23" hidden="1" customWidth="1"/>
  </cols>
  <sheetData>
    <row r="1" spans="1:11" ht="15">
      <c r="A1" s="2"/>
      <c r="B1" s="2" t="s">
        <v>157</v>
      </c>
      <c r="C1" s="22"/>
      <c r="D1" s="22"/>
      <c r="E1" s="22"/>
      <c r="F1" s="22"/>
      <c r="G1" s="22"/>
      <c r="H1" s="22"/>
      <c r="I1" s="22"/>
      <c r="J1" s="22"/>
      <c r="K1" s="22"/>
    </row>
    <row r="2" spans="1:11" ht="30" customHeight="1">
      <c r="A2" s="104"/>
      <c r="B2" s="103" t="s">
        <v>165</v>
      </c>
      <c r="C2" s="103"/>
      <c r="D2" s="103"/>
      <c r="E2" s="103"/>
      <c r="F2" s="103"/>
      <c r="G2" s="103"/>
      <c r="H2" s="103"/>
      <c r="I2" s="103"/>
      <c r="J2" s="103"/>
      <c r="K2" s="103"/>
    </row>
    <row r="3" spans="1:11" ht="30" customHeight="1">
      <c r="A3" s="104"/>
      <c r="B3" s="103"/>
      <c r="C3" s="103"/>
      <c r="D3" s="103"/>
      <c r="E3" s="103"/>
      <c r="F3" s="103"/>
      <c r="G3" s="103"/>
      <c r="H3" s="103"/>
      <c r="I3" s="103"/>
      <c r="J3" s="103"/>
      <c r="K3" s="103"/>
    </row>
    <row r="4" spans="1:11" ht="1.5" customHeight="1">
      <c r="A4" s="24"/>
      <c r="B4" s="25"/>
      <c r="C4" s="26"/>
      <c r="D4" s="26"/>
      <c r="E4" s="26"/>
      <c r="F4" s="26"/>
      <c r="G4" s="26"/>
      <c r="H4" s="26"/>
      <c r="I4" s="26"/>
      <c r="J4" s="26"/>
      <c r="K4" s="27"/>
    </row>
    <row r="5" spans="1:21" ht="1.5" customHeight="1">
      <c r="A5" s="28"/>
      <c r="B5" s="25"/>
      <c r="C5" s="26"/>
      <c r="D5" s="26"/>
      <c r="E5" s="26"/>
      <c r="F5" s="26"/>
      <c r="G5" s="26"/>
      <c r="H5" s="26"/>
      <c r="I5" s="26"/>
      <c r="J5" s="26"/>
      <c r="K5" s="27"/>
      <c r="N5" s="105"/>
      <c r="O5" s="106"/>
      <c r="P5" s="106"/>
      <c r="Q5" s="106"/>
      <c r="R5" s="106"/>
      <c r="S5" s="106"/>
      <c r="T5" s="106"/>
      <c r="U5" s="106"/>
    </row>
    <row r="6" spans="1:21" ht="14.25">
      <c r="A6" s="28"/>
      <c r="B6" s="26"/>
      <c r="C6" s="30" t="s">
        <v>127</v>
      </c>
      <c r="D6" s="101" t="s">
        <v>152</v>
      </c>
      <c r="E6" s="102"/>
      <c r="F6" s="102"/>
      <c r="G6" s="102"/>
      <c r="H6" s="102"/>
      <c r="I6" s="102"/>
      <c r="J6" s="102"/>
      <c r="K6" s="102"/>
      <c r="L6" s="32">
        <f aca="true" t="shared" si="0" ref="L6:L23">IF(C6="ü",1,0)</f>
        <v>0</v>
      </c>
      <c r="N6" s="29"/>
      <c r="O6" s="29"/>
      <c r="P6" s="29"/>
      <c r="Q6" s="29"/>
      <c r="R6" s="29"/>
      <c r="S6" s="29"/>
      <c r="T6" s="29"/>
      <c r="U6" s="33"/>
    </row>
    <row r="7" spans="1:21" ht="14.25">
      <c r="A7" s="28"/>
      <c r="B7" s="26"/>
      <c r="C7" s="26"/>
      <c r="D7" s="31"/>
      <c r="E7" s="31"/>
      <c r="F7" s="31"/>
      <c r="G7" s="31"/>
      <c r="H7" s="31"/>
      <c r="I7" s="31"/>
      <c r="J7" s="31"/>
      <c r="K7" s="34"/>
      <c r="L7" s="32">
        <f t="shared" si="0"/>
        <v>0</v>
      </c>
      <c r="N7" s="105"/>
      <c r="O7" s="106"/>
      <c r="P7" s="106"/>
      <c r="Q7" s="106"/>
      <c r="R7" s="106"/>
      <c r="S7" s="106"/>
      <c r="T7" s="106"/>
      <c r="U7" s="106"/>
    </row>
    <row r="8" spans="1:21" ht="43.5" customHeight="1">
      <c r="A8" s="28"/>
      <c r="B8" s="26"/>
      <c r="C8" s="30" t="s">
        <v>127</v>
      </c>
      <c r="D8" s="101" t="s">
        <v>153</v>
      </c>
      <c r="E8" s="102"/>
      <c r="F8" s="102"/>
      <c r="G8" s="102"/>
      <c r="H8" s="102"/>
      <c r="I8" s="102"/>
      <c r="J8" s="102"/>
      <c r="K8" s="102"/>
      <c r="L8" s="32">
        <f t="shared" si="0"/>
        <v>0</v>
      </c>
      <c r="N8" s="29"/>
      <c r="O8" s="29"/>
      <c r="P8" s="29"/>
      <c r="Q8" s="29"/>
      <c r="R8" s="29"/>
      <c r="S8" s="29"/>
      <c r="T8" s="29"/>
      <c r="U8" s="33"/>
    </row>
    <row r="9" spans="1:21" ht="14.25">
      <c r="A9" s="28"/>
      <c r="B9" s="26"/>
      <c r="C9" s="26"/>
      <c r="D9" s="31"/>
      <c r="E9" s="31"/>
      <c r="F9" s="31"/>
      <c r="G9" s="31"/>
      <c r="H9" s="31"/>
      <c r="I9" s="31"/>
      <c r="J9" s="31"/>
      <c r="K9" s="34"/>
      <c r="L9" s="32">
        <f t="shared" si="0"/>
        <v>0</v>
      </c>
      <c r="N9" s="105"/>
      <c r="O9" s="106"/>
      <c r="P9" s="106"/>
      <c r="Q9" s="106"/>
      <c r="R9" s="106"/>
      <c r="S9" s="106"/>
      <c r="T9" s="106"/>
      <c r="U9" s="106"/>
    </row>
    <row r="10" spans="1:21" ht="45" customHeight="1">
      <c r="A10" s="28"/>
      <c r="B10" s="26"/>
      <c r="C10" s="30" t="s">
        <v>127</v>
      </c>
      <c r="D10" s="101" t="s">
        <v>166</v>
      </c>
      <c r="E10" s="102"/>
      <c r="F10" s="102"/>
      <c r="G10" s="102"/>
      <c r="H10" s="102"/>
      <c r="I10" s="102"/>
      <c r="J10" s="102"/>
      <c r="K10" s="102"/>
      <c r="L10" s="32">
        <f t="shared" si="0"/>
        <v>0</v>
      </c>
      <c r="N10" s="29"/>
      <c r="O10" s="29"/>
      <c r="P10" s="29"/>
      <c r="Q10" s="29"/>
      <c r="R10" s="29"/>
      <c r="S10" s="29"/>
      <c r="T10" s="29"/>
      <c r="U10" s="33"/>
    </row>
    <row r="11" spans="1:21" ht="14.25">
      <c r="A11" s="28"/>
      <c r="B11" s="26"/>
      <c r="C11" s="26"/>
      <c r="D11" s="31"/>
      <c r="E11" s="31"/>
      <c r="F11" s="31"/>
      <c r="G11" s="31"/>
      <c r="H11" s="31"/>
      <c r="I11" s="31"/>
      <c r="J11" s="31"/>
      <c r="K11" s="34"/>
      <c r="L11" s="32">
        <f t="shared" si="0"/>
        <v>0</v>
      </c>
      <c r="N11" s="105"/>
      <c r="O11" s="106"/>
      <c r="P11" s="106"/>
      <c r="Q11" s="106"/>
      <c r="R11" s="106"/>
      <c r="S11" s="106"/>
      <c r="T11" s="106"/>
      <c r="U11" s="106"/>
    </row>
    <row r="12" spans="1:21" ht="30" customHeight="1">
      <c r="A12" s="28"/>
      <c r="B12" s="26"/>
      <c r="C12" s="30" t="s">
        <v>127</v>
      </c>
      <c r="D12" s="101" t="s">
        <v>167</v>
      </c>
      <c r="E12" s="102"/>
      <c r="F12" s="102"/>
      <c r="G12" s="102"/>
      <c r="H12" s="102"/>
      <c r="I12" s="102"/>
      <c r="J12" s="102"/>
      <c r="K12" s="102"/>
      <c r="L12" s="32">
        <f t="shared" si="0"/>
        <v>0</v>
      </c>
      <c r="N12" s="29"/>
      <c r="O12" s="29"/>
      <c r="P12" s="29"/>
      <c r="Q12" s="29"/>
      <c r="R12" s="29"/>
      <c r="S12" s="29"/>
      <c r="T12" s="29"/>
      <c r="U12" s="29"/>
    </row>
    <row r="13" spans="1:21" ht="14.25">
      <c r="A13" s="28"/>
      <c r="B13" s="26"/>
      <c r="C13" s="26"/>
      <c r="D13" s="31"/>
      <c r="E13" s="31"/>
      <c r="F13" s="31"/>
      <c r="G13" s="31"/>
      <c r="H13" s="31"/>
      <c r="I13" s="31"/>
      <c r="J13" s="31"/>
      <c r="K13" s="31"/>
      <c r="L13" s="32">
        <f t="shared" si="0"/>
        <v>0</v>
      </c>
      <c r="N13" s="97"/>
      <c r="O13" s="97"/>
      <c r="P13" s="97"/>
      <c r="Q13" s="97"/>
      <c r="R13" s="97"/>
      <c r="S13" s="97"/>
      <c r="T13" s="97"/>
      <c r="U13" s="97"/>
    </row>
    <row r="14" spans="1:21" ht="30" customHeight="1">
      <c r="A14" s="28"/>
      <c r="B14" s="35"/>
      <c r="C14" s="30" t="s">
        <v>127</v>
      </c>
      <c r="D14" s="101" t="s">
        <v>168</v>
      </c>
      <c r="E14" s="101"/>
      <c r="F14" s="101"/>
      <c r="G14" s="101"/>
      <c r="H14" s="101"/>
      <c r="I14" s="101"/>
      <c r="J14" s="101"/>
      <c r="K14" s="101"/>
      <c r="L14" s="32">
        <f t="shared" si="0"/>
        <v>0</v>
      </c>
      <c r="N14" s="97"/>
      <c r="O14" s="97"/>
      <c r="P14" s="97"/>
      <c r="Q14" s="97"/>
      <c r="R14" s="97"/>
      <c r="S14" s="97"/>
      <c r="T14" s="97"/>
      <c r="U14" s="97"/>
    </row>
    <row r="15" spans="1:21" ht="15" customHeight="1">
      <c r="A15" s="28"/>
      <c r="B15" s="26"/>
      <c r="C15" s="26"/>
      <c r="D15" s="101"/>
      <c r="E15" s="101"/>
      <c r="F15" s="101"/>
      <c r="G15" s="101"/>
      <c r="H15" s="101"/>
      <c r="I15" s="101"/>
      <c r="J15" s="101"/>
      <c r="K15" s="101"/>
      <c r="L15" s="32">
        <f t="shared" si="0"/>
        <v>0</v>
      </c>
      <c r="N15" s="97"/>
      <c r="O15" s="97"/>
      <c r="P15" s="97"/>
      <c r="Q15" s="97"/>
      <c r="R15" s="97"/>
      <c r="S15" s="97"/>
      <c r="T15" s="97"/>
      <c r="U15" s="97"/>
    </row>
    <row r="16" spans="1:21" ht="14.25">
      <c r="A16" s="28"/>
      <c r="B16" s="35"/>
      <c r="C16" s="30" t="s">
        <v>127</v>
      </c>
      <c r="D16" s="101" t="s">
        <v>130</v>
      </c>
      <c r="E16" s="101"/>
      <c r="F16" s="101"/>
      <c r="G16" s="101"/>
      <c r="H16" s="101"/>
      <c r="I16" s="101"/>
      <c r="J16" s="101"/>
      <c r="K16" s="101"/>
      <c r="L16" s="32">
        <f t="shared" si="0"/>
        <v>0</v>
      </c>
      <c r="N16" s="97"/>
      <c r="O16" s="97"/>
      <c r="P16" s="97"/>
      <c r="Q16" s="97"/>
      <c r="R16" s="97"/>
      <c r="S16" s="97"/>
      <c r="T16" s="97"/>
      <c r="U16" s="97"/>
    </row>
    <row r="17" spans="1:21" ht="14.25">
      <c r="A17" s="28"/>
      <c r="B17" s="26"/>
      <c r="C17" s="26"/>
      <c r="D17" s="101"/>
      <c r="E17" s="101"/>
      <c r="F17" s="101"/>
      <c r="G17" s="101"/>
      <c r="H17" s="101"/>
      <c r="I17" s="101"/>
      <c r="J17" s="101"/>
      <c r="K17" s="101"/>
      <c r="L17" s="32">
        <f t="shared" si="0"/>
        <v>0</v>
      </c>
      <c r="N17" s="97"/>
      <c r="O17" s="97"/>
      <c r="P17" s="97"/>
      <c r="Q17" s="97"/>
      <c r="R17" s="97"/>
      <c r="S17" s="97"/>
      <c r="T17" s="97"/>
      <c r="U17" s="97"/>
    </row>
    <row r="18" spans="1:21" ht="15" customHeight="1">
      <c r="A18" s="28"/>
      <c r="B18" s="35"/>
      <c r="C18" s="30" t="s">
        <v>127</v>
      </c>
      <c r="D18" s="101" t="s">
        <v>169</v>
      </c>
      <c r="E18" s="101"/>
      <c r="F18" s="101"/>
      <c r="G18" s="101"/>
      <c r="H18" s="101"/>
      <c r="I18" s="101"/>
      <c r="J18" s="101"/>
      <c r="K18" s="101"/>
      <c r="L18" s="32">
        <f t="shared" si="0"/>
        <v>0</v>
      </c>
      <c r="N18" s="97"/>
      <c r="O18" s="97"/>
      <c r="P18" s="97"/>
      <c r="Q18" s="97"/>
      <c r="R18" s="97"/>
      <c r="S18" s="97"/>
      <c r="T18" s="97"/>
      <c r="U18" s="97"/>
    </row>
    <row r="19" spans="1:21" ht="15" customHeight="1">
      <c r="A19" s="28"/>
      <c r="B19" s="26"/>
      <c r="C19" s="26"/>
      <c r="D19" s="101"/>
      <c r="E19" s="101"/>
      <c r="F19" s="101"/>
      <c r="G19" s="101"/>
      <c r="H19" s="101"/>
      <c r="I19" s="101"/>
      <c r="J19" s="101"/>
      <c r="K19" s="101"/>
      <c r="L19" s="32">
        <f t="shared" si="0"/>
        <v>0</v>
      </c>
      <c r="N19" s="97"/>
      <c r="O19" s="97"/>
      <c r="P19" s="97"/>
      <c r="Q19" s="97"/>
      <c r="R19" s="97"/>
      <c r="S19" s="97"/>
      <c r="T19" s="97"/>
      <c r="U19" s="97"/>
    </row>
    <row r="20" spans="1:21" ht="14.25">
      <c r="A20" s="28"/>
      <c r="B20" s="35"/>
      <c r="C20" s="30" t="s">
        <v>127</v>
      </c>
      <c r="D20" s="101" t="s">
        <v>131</v>
      </c>
      <c r="E20" s="101"/>
      <c r="F20" s="101"/>
      <c r="G20" s="101"/>
      <c r="H20" s="101"/>
      <c r="I20" s="101"/>
      <c r="J20" s="101"/>
      <c r="K20" s="101"/>
      <c r="L20" s="32">
        <f t="shared" si="0"/>
        <v>0</v>
      </c>
      <c r="N20" s="97"/>
      <c r="O20" s="97"/>
      <c r="P20" s="97"/>
      <c r="Q20" s="97"/>
      <c r="R20" s="97"/>
      <c r="S20" s="97"/>
      <c r="T20" s="97"/>
      <c r="U20" s="97"/>
    </row>
    <row r="21" spans="1:21" ht="14.25">
      <c r="A21" s="28"/>
      <c r="B21" s="26"/>
      <c r="C21" s="26"/>
      <c r="D21" s="101"/>
      <c r="E21" s="101"/>
      <c r="F21" s="101"/>
      <c r="G21" s="101"/>
      <c r="H21" s="101"/>
      <c r="I21" s="101"/>
      <c r="J21" s="101"/>
      <c r="K21" s="101"/>
      <c r="L21" s="32">
        <f t="shared" si="0"/>
        <v>0</v>
      </c>
      <c r="N21" s="98"/>
      <c r="O21" s="97"/>
      <c r="P21" s="97"/>
      <c r="Q21" s="97"/>
      <c r="R21" s="97"/>
      <c r="S21" s="97"/>
      <c r="T21" s="97"/>
      <c r="U21" s="97"/>
    </row>
    <row r="22" spans="1:21" ht="24.75" customHeight="1">
      <c r="A22" s="28"/>
      <c r="B22" s="35"/>
      <c r="C22" s="30" t="s">
        <v>127</v>
      </c>
      <c r="D22" s="101" t="s">
        <v>129</v>
      </c>
      <c r="E22" s="101"/>
      <c r="F22" s="101"/>
      <c r="G22" s="101"/>
      <c r="H22" s="101"/>
      <c r="I22" s="101"/>
      <c r="J22" s="101"/>
      <c r="K22" s="101"/>
      <c r="L22" s="32">
        <f t="shared" si="0"/>
        <v>0</v>
      </c>
      <c r="N22" s="97"/>
      <c r="O22" s="97"/>
      <c r="P22" s="97"/>
      <c r="Q22" s="97"/>
      <c r="R22" s="97"/>
      <c r="S22" s="97"/>
      <c r="T22" s="97"/>
      <c r="U22" s="97"/>
    </row>
    <row r="23" spans="1:21" ht="24.75" customHeight="1">
      <c r="A23" s="28"/>
      <c r="B23" s="26"/>
      <c r="C23" s="26"/>
      <c r="D23" s="101"/>
      <c r="E23" s="101"/>
      <c r="F23" s="101"/>
      <c r="G23" s="101"/>
      <c r="H23" s="101"/>
      <c r="I23" s="101"/>
      <c r="J23" s="101"/>
      <c r="K23" s="101"/>
      <c r="L23" s="32">
        <f t="shared" si="0"/>
        <v>0</v>
      </c>
      <c r="N23" s="97"/>
      <c r="O23" s="97"/>
      <c r="P23" s="97"/>
      <c r="Q23" s="97"/>
      <c r="R23" s="97"/>
      <c r="S23" s="97"/>
      <c r="T23" s="97"/>
      <c r="U23" s="97"/>
    </row>
    <row r="24" spans="1:21" ht="14.25">
      <c r="A24" s="22"/>
      <c r="B24" s="93"/>
      <c r="C24" s="93"/>
      <c r="D24" s="93"/>
      <c r="E24" s="93"/>
      <c r="F24" s="93"/>
      <c r="G24" s="93"/>
      <c r="H24" s="93"/>
      <c r="I24" s="93"/>
      <c r="J24" s="93"/>
      <c r="K24" s="22"/>
      <c r="L24" s="32" t="e">
        <f>IF(#REF!="ü",1,0)</f>
        <v>#REF!</v>
      </c>
      <c r="N24" s="97"/>
      <c r="O24" s="97"/>
      <c r="P24" s="97"/>
      <c r="Q24" s="97"/>
      <c r="R24" s="97"/>
      <c r="S24" s="97"/>
      <c r="T24" s="97"/>
      <c r="U24" s="97"/>
    </row>
    <row r="25" spans="1:21" ht="14.25">
      <c r="A25" s="22"/>
      <c r="B25" s="94" t="s">
        <v>155</v>
      </c>
      <c r="C25" s="95"/>
      <c r="D25" s="95"/>
      <c r="E25" s="90"/>
      <c r="F25" s="90"/>
      <c r="G25" s="90"/>
      <c r="H25" s="90"/>
      <c r="I25" s="90"/>
      <c r="J25" s="90"/>
      <c r="K25" s="45"/>
      <c r="L25" s="32" t="e">
        <f>IF(#REF!="ü",1,0)</f>
        <v>#REF!</v>
      </c>
      <c r="N25" s="97"/>
      <c r="O25" s="97"/>
      <c r="P25" s="97"/>
      <c r="Q25" s="97"/>
      <c r="R25" s="97"/>
      <c r="S25" s="97"/>
      <c r="T25" s="97"/>
      <c r="U25" s="97"/>
    </row>
    <row r="26" spans="1:21" ht="14.25">
      <c r="A26" s="22"/>
      <c r="B26" s="95"/>
      <c r="C26" s="95"/>
      <c r="D26" s="95"/>
      <c r="E26" s="90"/>
      <c r="F26" s="90"/>
      <c r="G26" s="90"/>
      <c r="H26" s="90"/>
      <c r="I26" s="90"/>
      <c r="J26" s="90"/>
      <c r="K26" s="45"/>
      <c r="L26" s="32" t="e">
        <f>IF(#REF!="ü",1,0)</f>
        <v>#REF!</v>
      </c>
      <c r="N26" s="97"/>
      <c r="O26" s="97"/>
      <c r="P26" s="97"/>
      <c r="Q26" s="97"/>
      <c r="R26" s="97"/>
      <c r="S26" s="97"/>
      <c r="T26" s="97"/>
      <c r="U26" s="97"/>
    </row>
    <row r="27" spans="1:21" ht="14.25">
      <c r="A27" s="22"/>
      <c r="B27" s="94" t="s">
        <v>123</v>
      </c>
      <c r="C27" s="95"/>
      <c r="D27" s="95"/>
      <c r="E27" s="90"/>
      <c r="F27" s="90"/>
      <c r="G27" s="90"/>
      <c r="H27" s="90"/>
      <c r="I27" s="90"/>
      <c r="J27" s="90"/>
      <c r="K27" s="45"/>
      <c r="L27" s="32" t="e">
        <f>IF(#REF!="ü",1,0)</f>
        <v>#REF!</v>
      </c>
      <c r="N27" s="97"/>
      <c r="O27" s="97"/>
      <c r="P27" s="97"/>
      <c r="Q27" s="97"/>
      <c r="R27" s="97"/>
      <c r="S27" s="97"/>
      <c r="T27" s="97"/>
      <c r="U27" s="97"/>
    </row>
    <row r="28" spans="1:21" ht="42.75" customHeight="1">
      <c r="A28" s="22"/>
      <c r="B28" s="94" t="s">
        <v>156</v>
      </c>
      <c r="C28" s="95"/>
      <c r="D28" s="95"/>
      <c r="E28" s="90"/>
      <c r="F28" s="90"/>
      <c r="G28" s="90"/>
      <c r="H28" s="90"/>
      <c r="I28" s="90"/>
      <c r="J28" s="90"/>
      <c r="K28" s="45"/>
      <c r="L28" s="32" t="e">
        <f>IF(#REF!="ü",1,0)</f>
        <v>#REF!</v>
      </c>
      <c r="N28" s="97"/>
      <c r="O28" s="97"/>
      <c r="P28" s="97"/>
      <c r="Q28" s="97"/>
      <c r="R28" s="97"/>
      <c r="S28" s="97"/>
      <c r="T28" s="97"/>
      <c r="U28" s="97"/>
    </row>
    <row r="29" spans="1:21" ht="14.25">
      <c r="A29" s="22"/>
      <c r="B29" s="95"/>
      <c r="C29" s="95"/>
      <c r="D29" s="95"/>
      <c r="E29" s="90"/>
      <c r="F29" s="90"/>
      <c r="G29" s="90"/>
      <c r="H29" s="90"/>
      <c r="I29" s="90"/>
      <c r="J29" s="90"/>
      <c r="K29" s="45"/>
      <c r="L29" s="32" t="e">
        <f>IF(#REF!="ü",1,0)</f>
        <v>#REF!</v>
      </c>
      <c r="N29" s="97"/>
      <c r="O29" s="97"/>
      <c r="P29" s="97"/>
      <c r="Q29" s="97"/>
      <c r="R29" s="97"/>
      <c r="S29" s="97"/>
      <c r="T29" s="97"/>
      <c r="U29" s="97"/>
    </row>
    <row r="30" spans="1:21" ht="4.5" customHeight="1">
      <c r="A30" s="92"/>
      <c r="B30" s="91"/>
      <c r="C30" s="91"/>
      <c r="D30" s="91"/>
      <c r="E30" s="91"/>
      <c r="F30" s="91"/>
      <c r="G30" s="91"/>
      <c r="H30" s="91"/>
      <c r="I30" s="91"/>
      <c r="J30" s="91"/>
      <c r="K30" s="22"/>
      <c r="L30" s="32" t="e">
        <f>IF(#REF!="ü",1,0)</f>
        <v>#REF!</v>
      </c>
      <c r="N30" s="99"/>
      <c r="O30" s="99"/>
      <c r="P30" s="99"/>
      <c r="Q30" s="99"/>
      <c r="R30" s="99"/>
      <c r="S30" s="99"/>
      <c r="T30" s="99"/>
      <c r="U30" s="99"/>
    </row>
    <row r="31" spans="1:21" ht="4.5" customHeight="1">
      <c r="A31" s="92"/>
      <c r="B31" s="92"/>
      <c r="C31" s="92"/>
      <c r="D31" s="92"/>
      <c r="E31" s="92"/>
      <c r="F31" s="92"/>
      <c r="G31" s="92"/>
      <c r="H31" s="92"/>
      <c r="I31" s="92"/>
      <c r="J31" s="92"/>
      <c r="K31" s="22"/>
      <c r="L31" s="32"/>
      <c r="N31" s="100"/>
      <c r="O31" s="100"/>
      <c r="P31" s="100"/>
      <c r="Q31" s="100"/>
      <c r="R31" s="100"/>
      <c r="S31" s="100"/>
      <c r="T31" s="100"/>
      <c r="U31" s="100"/>
    </row>
    <row r="32" spans="1:21" ht="4.5" customHeight="1">
      <c r="A32" s="92"/>
      <c r="B32" s="92"/>
      <c r="C32" s="92"/>
      <c r="D32" s="92"/>
      <c r="E32" s="92"/>
      <c r="F32" s="92"/>
      <c r="G32" s="92"/>
      <c r="H32" s="92"/>
      <c r="I32" s="92"/>
      <c r="J32" s="92"/>
      <c r="K32" s="22"/>
      <c r="L32" s="32" t="e">
        <f>IF(#REF!="ü",1,0)</f>
        <v>#REF!</v>
      </c>
      <c r="N32" s="36"/>
      <c r="O32" s="36"/>
      <c r="P32" s="36"/>
      <c r="Q32" s="36"/>
      <c r="R32" s="36"/>
      <c r="S32" s="36"/>
      <c r="T32" s="36"/>
      <c r="U32" s="36"/>
    </row>
    <row r="33" spans="1:21" ht="4.5" customHeight="1">
      <c r="A33" s="92"/>
      <c r="B33" s="92"/>
      <c r="C33" s="92"/>
      <c r="D33" s="92"/>
      <c r="E33" s="92"/>
      <c r="F33" s="92"/>
      <c r="G33" s="92"/>
      <c r="H33" s="92"/>
      <c r="I33" s="92"/>
      <c r="J33" s="92"/>
      <c r="K33" s="31"/>
      <c r="L33" s="32"/>
      <c r="N33" s="36"/>
      <c r="O33" s="36"/>
      <c r="P33" s="36"/>
      <c r="Q33" s="36"/>
      <c r="R33" s="36"/>
      <c r="S33" s="36"/>
      <c r="T33" s="36"/>
      <c r="U33" s="36"/>
    </row>
    <row r="34" spans="1:21" ht="4.5" customHeight="1">
      <c r="A34" s="92"/>
      <c r="B34" s="92"/>
      <c r="C34" s="92"/>
      <c r="D34" s="92"/>
      <c r="E34" s="92"/>
      <c r="F34" s="92"/>
      <c r="G34" s="92"/>
      <c r="H34" s="92"/>
      <c r="I34" s="92"/>
      <c r="J34" s="92"/>
      <c r="K34" s="31"/>
      <c r="L34" s="32">
        <f>IF(C34="ü",1,0)</f>
        <v>0</v>
      </c>
      <c r="N34" s="36"/>
      <c r="O34" s="36"/>
      <c r="P34" s="36"/>
      <c r="Q34" s="36"/>
      <c r="R34" s="36"/>
      <c r="S34" s="36"/>
      <c r="T34" s="36"/>
      <c r="U34" s="36"/>
    </row>
    <row r="35" spans="1:21" ht="4.5" customHeight="1">
      <c r="A35" s="92"/>
      <c r="B35" s="92"/>
      <c r="C35" s="92"/>
      <c r="D35" s="92"/>
      <c r="E35" s="92"/>
      <c r="F35" s="92"/>
      <c r="G35" s="92"/>
      <c r="H35" s="92"/>
      <c r="I35" s="92"/>
      <c r="J35" s="92"/>
      <c r="K35" s="31"/>
      <c r="L35" s="32"/>
      <c r="N35" s="36"/>
      <c r="O35" s="36"/>
      <c r="P35" s="36"/>
      <c r="Q35" s="36"/>
      <c r="R35" s="36"/>
      <c r="S35" s="36"/>
      <c r="T35" s="36"/>
      <c r="U35" s="36"/>
    </row>
    <row r="36" spans="1:21" ht="4.5" customHeight="1">
      <c r="A36" s="92"/>
      <c r="B36" s="92"/>
      <c r="C36" s="92"/>
      <c r="D36" s="92"/>
      <c r="E36" s="92"/>
      <c r="F36" s="92"/>
      <c r="G36" s="92"/>
      <c r="H36" s="92"/>
      <c r="I36" s="92"/>
      <c r="J36" s="92"/>
      <c r="K36" s="28"/>
      <c r="L36" s="32">
        <f>SUM(L22,L20,L18,L16,L14,L12,L10,L8,L6)</f>
        <v>0</v>
      </c>
      <c r="N36" s="36"/>
      <c r="O36" s="36"/>
      <c r="P36" s="36"/>
      <c r="Q36" s="36"/>
      <c r="R36" s="36"/>
      <c r="S36" s="36"/>
      <c r="T36" s="36"/>
      <c r="U36" s="36"/>
    </row>
    <row r="37" spans="1:21" ht="14.25">
      <c r="A37" s="22"/>
      <c r="B37" s="22"/>
      <c r="C37" s="22">
        <f>IF(L37="","","Please check all boxes")</f>
      </c>
      <c r="D37" s="37" t="str">
        <f>IF(L36=9,"","ERROR!!  All boxes must be ticked!")</f>
        <v>ERROR!!  All boxes must be ticked!</v>
      </c>
      <c r="E37" s="22"/>
      <c r="F37" s="22"/>
      <c r="G37" s="22"/>
      <c r="H37" s="22"/>
      <c r="I37" s="22"/>
      <c r="J37" s="22"/>
      <c r="K37" s="22"/>
      <c r="N37" s="96"/>
      <c r="O37" s="96"/>
      <c r="P37" s="96"/>
      <c r="Q37" s="96"/>
      <c r="R37" s="96"/>
      <c r="S37" s="96"/>
      <c r="T37" s="96"/>
      <c r="U37" s="96"/>
    </row>
    <row r="38" spans="1:11" ht="14.25">
      <c r="A38" s="22"/>
      <c r="B38" s="22"/>
      <c r="C38" s="22"/>
      <c r="D38" s="22"/>
      <c r="E38" s="22"/>
      <c r="F38" s="22"/>
      <c r="G38" s="22"/>
      <c r="H38" s="22"/>
      <c r="I38" s="22"/>
      <c r="J38" s="22"/>
      <c r="K38" s="22"/>
    </row>
  </sheetData>
  <sheetProtection password="BA4C" sheet="1" objects="1" scenarios="1"/>
  <mergeCells count="35">
    <mergeCell ref="N5:U5"/>
    <mergeCell ref="N7:U7"/>
    <mergeCell ref="N9:U9"/>
    <mergeCell ref="N11:U11"/>
    <mergeCell ref="B2:K3"/>
    <mergeCell ref="A2:A3"/>
    <mergeCell ref="D22:K23"/>
    <mergeCell ref="D18:K19"/>
    <mergeCell ref="D20:K21"/>
    <mergeCell ref="N16:U16"/>
    <mergeCell ref="D6:K6"/>
    <mergeCell ref="D8:K8"/>
    <mergeCell ref="D10:K10"/>
    <mergeCell ref="D12:K12"/>
    <mergeCell ref="D14:K15"/>
    <mergeCell ref="D16:K17"/>
    <mergeCell ref="N17:U19"/>
    <mergeCell ref="N13:U15"/>
    <mergeCell ref="N37:U37"/>
    <mergeCell ref="N20:U20"/>
    <mergeCell ref="N21:U23"/>
    <mergeCell ref="N24:U24"/>
    <mergeCell ref="N25:U26"/>
    <mergeCell ref="N27:U29"/>
    <mergeCell ref="N30:U30"/>
    <mergeCell ref="N31:U31"/>
    <mergeCell ref="A30:A36"/>
    <mergeCell ref="B25:D26"/>
    <mergeCell ref="B27:D27"/>
    <mergeCell ref="B28:D29"/>
    <mergeCell ref="E27:J27"/>
    <mergeCell ref="E28:J29"/>
    <mergeCell ref="B30:J36"/>
    <mergeCell ref="B24:J24"/>
    <mergeCell ref="E25:J26"/>
  </mergeCells>
  <conditionalFormatting sqref="B14 B16 B18 B20 B22">
    <cfRule type="expression" priority="1" dxfId="0" stopIfTrue="1">
      <formula>$Q14</formula>
    </cfRule>
  </conditionalFormatting>
  <printOptions/>
  <pageMargins left="0.33" right="0.28" top="1.1" bottom="1" header="0.5" footer="0.5"/>
  <pageSetup horizontalDpi="600" verticalDpi="600" orientation="portrait" paperSize="9" scale="96" r:id="rId1"/>
  <headerFooter alignWithMargins="0">
    <oddFooter>&amp;CChecklist for submission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swe</cp:lastModifiedBy>
  <cp:lastPrinted>2008-11-17T14:32:50Z</cp:lastPrinted>
  <dcterms:created xsi:type="dcterms:W3CDTF">1996-10-14T23:33:28Z</dcterms:created>
  <dcterms:modified xsi:type="dcterms:W3CDTF">2008-11-18T14:30:24Z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-1100792210</vt:i4>
  </property>
  <property fmtid="{D5CDD505-2E9C-101B-9397-08002B2CF9AE}" pid="3" name="_EmailSubject">
    <vt:lpwstr>launch of call for EoI KSS</vt:lpwstr>
  </property>
  <property fmtid="{D5CDD505-2E9C-101B-9397-08002B2CF9AE}" pid="4" name="_AuthorEmail">
    <vt:lpwstr>michaela.gensheimer@espon.eu</vt:lpwstr>
  </property>
  <property fmtid="{D5CDD505-2E9C-101B-9397-08002B2CF9AE}" pid="5" name="_AuthorEmailDisplayName">
    <vt:lpwstr>Michaela Gensheimer</vt:lpwstr>
  </property>
</Properties>
</file>